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ksuemailprod.sharepoint.com/sites/FacSenate/Shared Documents/Workarea/FACULTYSENATE/WPDOCS/Forums/2024-25/Open Forum Follow-up - May 8/"/>
    </mc:Choice>
  </mc:AlternateContent>
  <xr:revisionPtr revIDLastSave="20" documentId="13_ncr:1_{CAD1C19C-DE5D-43BD-8BB1-BEE9BF677A1F}" xr6:coauthVersionLast="47" xr6:coauthVersionMax="47" xr10:uidLastSave="{45714DDB-6DF7-4CC5-A658-55BD23BB391D}"/>
  <bookViews>
    <workbookView xWindow="28680" yWindow="-120" windowWidth="29040" windowHeight="15720" xr2:uid="{17DECF0E-8B21-485A-B2C6-D3819E8126B0}"/>
  </bookViews>
  <sheets>
    <sheet name="FTE Data Detail" sheetId="1" r:id="rId1"/>
    <sheet name="FTE Pivot" sheetId="2" r:id="rId2"/>
    <sheet name="READ ME FIRST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'FTE Data Detail'!$A$3:$Z$3</definedName>
    <definedName name="all">[1]All!$A$3:$I$209</definedName>
    <definedName name="checkmark">'[2]Calcs.'!$B$3:$B$4</definedName>
    <definedName name="cost">#REF!</definedName>
    <definedName name="crit">'[3]Base Call Back'!#REF!</definedName>
    <definedName name="_xlnm.Criteria">'[3]Base Call Back'!#REF!</definedName>
    <definedName name="e">#REF!</definedName>
    <definedName name="eee">#REF!</definedName>
    <definedName name="eeee">#REF!</definedName>
    <definedName name="eeeee">#REF!</definedName>
    <definedName name="factc">#REF!</definedName>
    <definedName name="gen">#REF!</definedName>
    <definedName name="list">#REF!</definedName>
    <definedName name="Lookup">#REF!</definedName>
    <definedName name="orig">#REF!</definedName>
    <definedName name="origlist">#REF!</definedName>
    <definedName name="pools">#REF!</definedName>
    <definedName name="pos">[4]OrigList!$A$4:$D$26</definedName>
    <definedName name="posl">#REF!</definedName>
    <definedName name="_xlnm.Print_Titles">#N/A</definedName>
    <definedName name="R___070___Cost_Share_From_Research_Projects">#REF!</definedName>
    <definedName name="R___070___Department_Cost_Share_from_Non_Resch_Projs">'[5]Cost Share from Non Res Project'!#REF!</definedName>
    <definedName name="R___090___Department_Research_Expenses">'[5]Non-Grant Research Expenses'!#REF!</definedName>
    <definedName name="Recover">[6]Macro1!$A$99</definedName>
    <definedName name="sb">#REF!</definedName>
    <definedName name="sbb">#REF!</definedName>
    <definedName name="sbbb">[7]SB345!$B$7:$D$51</definedName>
    <definedName name="sheet">[8]SB345!$B$7:$E$51</definedName>
    <definedName name="TableName">"Dummy"</definedName>
    <definedName name="type">'[3]Base Call Back'!#REF!</definedName>
    <definedName name="types">'[3]Base Call Back'!#REF!</definedName>
    <definedName name="unit">[9]Units!$C$2:$D$25</definedName>
    <definedName name="unitt">[9]Units!$C$2:$E$25</definedName>
  </definedNames>
  <calcPr calcId="191028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86" i="1" l="1"/>
  <c r="Y1486" i="1"/>
  <c r="X1486" i="1"/>
  <c r="W1486" i="1"/>
  <c r="V1486" i="1"/>
  <c r="U1486" i="1"/>
  <c r="T1486" i="1"/>
  <c r="S1486" i="1"/>
  <c r="R1486" i="1"/>
  <c r="Q1486" i="1"/>
  <c r="P1486" i="1"/>
  <c r="O1486" i="1"/>
  <c r="N1486" i="1"/>
  <c r="M1486" i="1"/>
  <c r="L1486" i="1"/>
  <c r="K1486" i="1"/>
  <c r="J1486" i="1"/>
  <c r="I1486" i="1"/>
  <c r="H1486" i="1"/>
  <c r="G1486" i="1"/>
</calcChain>
</file>

<file path=xl/sharedStrings.xml><?xml version="1.0" encoding="utf-8"?>
<sst xmlns="http://schemas.openxmlformats.org/spreadsheetml/2006/main" count="8963" uniqueCount="396">
  <si>
    <t>Unit Type</t>
  </si>
  <si>
    <t>Central Service Units &amp; Colleges</t>
  </si>
  <si>
    <t>Major Unit</t>
  </si>
  <si>
    <t>College &amp; Major Central Unit</t>
  </si>
  <si>
    <t>Department Name</t>
  </si>
  <si>
    <t>Department within each college or major unit.  </t>
  </si>
  <si>
    <t>*Note that department names have shifted over a 10-year period.  You will see the shift from the old name to the new name in the numbers.</t>
  </si>
  <si>
    <t>Example: Mechanical &amp; Nuclear Engr changed to Alan Levin Dept Mech Nucl Engr</t>
  </si>
  <si>
    <t>Position Category</t>
  </si>
  <si>
    <t>Leadership, Faculty, Staff categories according to the presentation breakdown</t>
  </si>
  <si>
    <t>Employee Type</t>
  </si>
  <si>
    <t>USS and Professional Staff</t>
  </si>
  <si>
    <t>Contract Type</t>
  </si>
  <si>
    <t>Tenured, Regular, Term, Probationary or No Contract Type Listed</t>
  </si>
  <si>
    <t>*Note: original data files did not list contract type for every employee.  In cases where contract type was blank, I coded the field as "No Contract Type Listed"</t>
  </si>
  <si>
    <t>GU Salary</t>
  </si>
  <si>
    <t>Salaries paid by general use dollars including tuition, state appropriations</t>
  </si>
  <si>
    <t>RU Salary</t>
  </si>
  <si>
    <t>Salaries paid by restricted use dollars including sales/service, student fees, grants, contracts</t>
  </si>
  <si>
    <t>Total Salary</t>
  </si>
  <si>
    <t>Sum of both GU and RU Salary breakdowns above</t>
  </si>
  <si>
    <t>Excludes the following:</t>
  </si>
  <si>
    <r>
      <rPr>
        <b/>
        <sz val="11"/>
        <color theme="1"/>
        <rFont val="Aptos Narrow"/>
        <family val="2"/>
        <scheme val="minor"/>
      </rPr>
      <t>Organization</t>
    </r>
    <r>
      <rPr>
        <sz val="11"/>
        <color theme="1"/>
        <rFont val="Aptos Narrow"/>
        <family val="2"/>
        <scheme val="minor"/>
      </rPr>
      <t>: Athletics, Student Union, Student Publication, IDEA, Extension "AFF" orgs, </t>
    </r>
  </si>
  <si>
    <r>
      <rPr>
        <b/>
        <sz val="11"/>
        <color theme="1"/>
        <rFont val="Aptos Narrow"/>
        <family val="2"/>
        <scheme val="minor"/>
      </rPr>
      <t>FTE Type</t>
    </r>
    <r>
      <rPr>
        <sz val="11"/>
        <color theme="1"/>
        <rFont val="Aptos Narrow"/>
        <family val="2"/>
        <scheme val="minor"/>
      </rPr>
      <t>: Adjunct, GTA, GRA, GA, Student</t>
    </r>
  </si>
  <si>
    <t>10YR</t>
  </si>
  <si>
    <t xml:space="preserve">COVID </t>
  </si>
  <si>
    <t>FY2023</t>
  </si>
  <si>
    <t>FY2024</t>
  </si>
  <si>
    <t>FY2025</t>
  </si>
  <si>
    <t>2015 FTE</t>
  </si>
  <si>
    <t xml:space="preserve"> 2015 GU Salary</t>
  </si>
  <si>
    <t>2015 RU Salary</t>
  </si>
  <si>
    <t>2015 Total Salary</t>
  </si>
  <si>
    <t>2021 FTE</t>
  </si>
  <si>
    <t xml:space="preserve"> 2021 GU Salary</t>
  </si>
  <si>
    <t>2021 RU Salary</t>
  </si>
  <si>
    <t>2021 Total Salary</t>
  </si>
  <si>
    <t>2023 FTE</t>
  </si>
  <si>
    <t xml:space="preserve"> 2023 GU Salary</t>
  </si>
  <si>
    <t>2023 RU Salary</t>
  </si>
  <si>
    <t>2023 Total Salary</t>
  </si>
  <si>
    <t>2024 FTE</t>
  </si>
  <si>
    <t xml:space="preserve"> 2024 GU Salary</t>
  </si>
  <si>
    <t>2024 RU Salary</t>
  </si>
  <si>
    <t>2024 Total Salary</t>
  </si>
  <si>
    <t>2025 FTE</t>
  </si>
  <si>
    <t xml:space="preserve"> 2025 GU Salary</t>
  </si>
  <si>
    <t>2025 RU Salary</t>
  </si>
  <si>
    <t>2025 Total Salary</t>
  </si>
  <si>
    <t>Central Services</t>
  </si>
  <si>
    <t>Access and Opportunity</t>
  </si>
  <si>
    <t>Divers, Equity, Inclus &amp; Blgin</t>
  </si>
  <si>
    <t>Leadership</t>
  </si>
  <si>
    <t>Professional</t>
  </si>
  <si>
    <t>Regular</t>
  </si>
  <si>
    <t>Staff</t>
  </si>
  <si>
    <t>Term</t>
  </si>
  <si>
    <t>Office of Diversity</t>
  </si>
  <si>
    <t>USS</t>
  </si>
  <si>
    <t>No Contract Type Listed</t>
  </si>
  <si>
    <t>Office of Institutional Equity</t>
  </si>
  <si>
    <t>DASSA</t>
  </si>
  <si>
    <t>Academic &amp; Career Engagement</t>
  </si>
  <si>
    <t>Academic Succ &amp; Student Affair</t>
  </si>
  <si>
    <t>Career &amp; Employment Services</t>
  </si>
  <si>
    <t>Career Center</t>
  </si>
  <si>
    <t>Center for Child Development</t>
  </si>
  <si>
    <t>Center for Student Involvement</t>
  </si>
  <si>
    <t>Counseling and Psych Services</t>
  </si>
  <si>
    <t>Counseling Services</t>
  </si>
  <si>
    <t>Department of Housing &amp; Dining</t>
  </si>
  <si>
    <t>Faculty</t>
  </si>
  <si>
    <t>Diversity Multi Studnt Affairs</t>
  </si>
  <si>
    <t>Education and Personal Develop</t>
  </si>
  <si>
    <t>Fraternity and Sorority Life</t>
  </si>
  <si>
    <t>Greek Affairs</t>
  </si>
  <si>
    <t>Lafene Student Health Center</t>
  </si>
  <si>
    <t>New Student Services</t>
  </si>
  <si>
    <t>Recreational Services Peters</t>
  </si>
  <si>
    <t>Student Activities &amp; Services</t>
  </si>
  <si>
    <t>Student Belonging &amp; Inclusion</t>
  </si>
  <si>
    <t>Student Life Office of</t>
  </si>
  <si>
    <t>Student Supp &amp; Accountability</t>
  </si>
  <si>
    <t>Student Well-Being</t>
  </si>
  <si>
    <t>VP Student Life</t>
  </si>
  <si>
    <t>EVP/COS</t>
  </si>
  <si>
    <t>Beach Museum of Art</t>
  </si>
  <si>
    <t>Div Communications and Mrktg</t>
  </si>
  <si>
    <t>EVP Ext Engmnt &amp; COS</t>
  </si>
  <si>
    <t>Tenured</t>
  </si>
  <si>
    <t>McCain Auditorium</t>
  </si>
  <si>
    <t>Office Military &amp; Vet Affairs</t>
  </si>
  <si>
    <t>Office of Corporate Engagement</t>
  </si>
  <si>
    <t>Office of Engagement</t>
  </si>
  <si>
    <t>Office of Government Relations</t>
  </si>
  <si>
    <t>Office of Strat ITD Prgm Dev</t>
  </si>
  <si>
    <t>SVP Exec Affair, Engmt &amp; Pship</t>
  </si>
  <si>
    <t>General Counsel</t>
  </si>
  <si>
    <t>General Counsel Office</t>
  </si>
  <si>
    <t>Library</t>
  </si>
  <si>
    <t>K-State Libraries</t>
  </si>
  <si>
    <t>Probationary</t>
  </si>
  <si>
    <t>President</t>
  </si>
  <si>
    <t>Internal Auditing</t>
  </si>
  <si>
    <t>Presidents Office</t>
  </si>
  <si>
    <t>Provost</t>
  </si>
  <si>
    <t>Academic Affairs &amp; Innovation</t>
  </si>
  <si>
    <t>Admissions Undergraduate</t>
  </si>
  <si>
    <t>AP Institutional Effectiveness</t>
  </si>
  <si>
    <t>Assessment Office</t>
  </si>
  <si>
    <t>Center Engagement Comm Develop</t>
  </si>
  <si>
    <t>Data, Assess &amp; Inst Research</t>
  </si>
  <si>
    <t>Dean of Graduate School</t>
  </si>
  <si>
    <t>Institutional Research</t>
  </si>
  <si>
    <t>International Programs</t>
  </si>
  <si>
    <t>K-State Global Campus</t>
  </si>
  <si>
    <t>Office of Academic Personnel</t>
  </si>
  <si>
    <t>Office of Mediated Education</t>
  </si>
  <si>
    <t>Provost Office</t>
  </si>
  <si>
    <t>Recruitment and Admissions</t>
  </si>
  <si>
    <t>Registrars Office</t>
  </si>
  <si>
    <t>Student Financial Assistance</t>
  </si>
  <si>
    <t>Teaching and Learning Center</t>
  </si>
  <si>
    <t>Vice Provost  Info Tech Svcs</t>
  </si>
  <si>
    <t>Vice Provost Enrollment Mgmt</t>
  </si>
  <si>
    <t>Vice Provost Student Success</t>
  </si>
  <si>
    <t>Vice Provost Undergrad Studies</t>
  </si>
  <si>
    <t>VPAF</t>
  </si>
  <si>
    <t>Admin &amp; Finance Vice President</t>
  </si>
  <si>
    <t>Administrative Support Center</t>
  </si>
  <si>
    <t>Budget Office</t>
  </si>
  <si>
    <t>Campus Planning and Fac Mgmt</t>
  </si>
  <si>
    <t>Campus Planning and Proj Mgmt</t>
  </si>
  <si>
    <t>Chief Financial Officer</t>
  </si>
  <si>
    <t>Division of Financial Services</t>
  </si>
  <si>
    <t>Division of Info Tech</t>
  </si>
  <si>
    <t>Division of Info Tech TSC</t>
  </si>
  <si>
    <t>Division of Risk and Safety</t>
  </si>
  <si>
    <t>Enterprise Server Technologies</t>
  </si>
  <si>
    <t>Environmental Health &amp; Safety</t>
  </si>
  <si>
    <t>Fac Building Maintenance</t>
  </si>
  <si>
    <t>Fac Car Pool</t>
  </si>
  <si>
    <t>Fac Custodial Services</t>
  </si>
  <si>
    <t>Fac Customer Service Desk</t>
  </si>
  <si>
    <t>Fac Financial Services</t>
  </si>
  <si>
    <t>Fac Garage</t>
  </si>
  <si>
    <t>Fac Grounds Maintenance</t>
  </si>
  <si>
    <t>Fac Physical</t>
  </si>
  <si>
    <t>Fac Postal Center</t>
  </si>
  <si>
    <t>Fac Power Plant &amp; Utilities</t>
  </si>
  <si>
    <t>Fac Refuse and Recycling</t>
  </si>
  <si>
    <t>Fac Sports Complex Ahearn</t>
  </si>
  <si>
    <t>Fac Storeroom</t>
  </si>
  <si>
    <t>Fac Vet Med Center Admin</t>
  </si>
  <si>
    <t>Fac Vet Med Center Bldg Maint</t>
  </si>
  <si>
    <t>Fac Vet Med Center Custodial</t>
  </si>
  <si>
    <t>Fac Vet Med Center Grounds</t>
  </si>
  <si>
    <t>Facilities Business Operations</t>
  </si>
  <si>
    <t>Human Capital Services</t>
  </si>
  <si>
    <t>Human Resources</t>
  </si>
  <si>
    <t>Info Security and Compliance</t>
  </si>
  <si>
    <t>Information Systems Office</t>
  </si>
  <si>
    <t>Information Technlogy Asst Ctr</t>
  </si>
  <si>
    <t>KSU Police Department</t>
  </si>
  <si>
    <t>Network and Telecom Services</t>
  </si>
  <si>
    <t>Parking Services</t>
  </si>
  <si>
    <t>Planning and Analysis</t>
  </si>
  <si>
    <t>Public Safety</t>
  </si>
  <si>
    <t>Univ Operations Vice Pres COO</t>
  </si>
  <si>
    <t>Univ Operations Vice Pres/COO</t>
  </si>
  <si>
    <t>VPR</t>
  </si>
  <si>
    <t>Biosecurity Research Institute</t>
  </si>
  <si>
    <t>Electronics Design Laboratory</t>
  </si>
  <si>
    <t>National Ag Biosecurity Center</t>
  </si>
  <si>
    <t>Office of Research Development</t>
  </si>
  <si>
    <t>Office of Sponsored Programs</t>
  </si>
  <si>
    <t>PreAward Services</t>
  </si>
  <si>
    <t>Research and Sponsored Program</t>
  </si>
  <si>
    <t>Research Integrity, Comp &amp; Sec</t>
  </si>
  <si>
    <t>Research Vice President</t>
  </si>
  <si>
    <t>University Research Compliance</t>
  </si>
  <si>
    <t>University Veterinarian</t>
  </si>
  <si>
    <t>UnivRsCompliance-Animal Care</t>
  </si>
  <si>
    <t>College</t>
  </si>
  <si>
    <t>Agriculture &amp; Extension</t>
  </si>
  <si>
    <t>4-H Youth Development</t>
  </si>
  <si>
    <t>Academic Programs AG</t>
  </si>
  <si>
    <t>Ag Deans Office &amp; Dir AES</t>
  </si>
  <si>
    <t>Ag Natural Res &amp; Comm Vitality</t>
  </si>
  <si>
    <t>Ag Res &amp; Ext Business Services</t>
  </si>
  <si>
    <t>Agricultural Economics</t>
  </si>
  <si>
    <t>Agricultural Experiment Statn</t>
  </si>
  <si>
    <t>Agricultural Research Ctr Hays</t>
  </si>
  <si>
    <t>Agriculture &amp; Natural Resource</t>
  </si>
  <si>
    <t>Agronomy</t>
  </si>
  <si>
    <t>Animal Sciences &amp; Industry</t>
  </si>
  <si>
    <t>Cnty Agent Metropolitan Sector</t>
  </si>
  <si>
    <t>Communication and Ag Education</t>
  </si>
  <si>
    <t>Coop Extension Administration</t>
  </si>
  <si>
    <t>Coop Extension Director</t>
  </si>
  <si>
    <t>County Agents NE Sector</t>
  </si>
  <si>
    <t>County Agents NW Sector</t>
  </si>
  <si>
    <t>County Agents SE Sector</t>
  </si>
  <si>
    <t>County Agents SW Sector</t>
  </si>
  <si>
    <t>Entomology</t>
  </si>
  <si>
    <t>Ext Agents - Central Region</t>
  </si>
  <si>
    <t>Ext Agents - Eastern Region</t>
  </si>
  <si>
    <t>Ext Agents - Northeast Region</t>
  </si>
  <si>
    <t>Ext Agents - Northwest Region</t>
  </si>
  <si>
    <t>Ext Agents - Southwest Region</t>
  </si>
  <si>
    <t>Ext Agents - Western Region</t>
  </si>
  <si>
    <t>Extension Field Operations</t>
  </si>
  <si>
    <t>Extension Nutrition Program</t>
  </si>
  <si>
    <t>Extension Nutrition Progrm</t>
  </si>
  <si>
    <t>Extension NW Area Office Colby</t>
  </si>
  <si>
    <t>Extension Programs</t>
  </si>
  <si>
    <t>Extension SE Area Ofc Chanute</t>
  </si>
  <si>
    <t>Extension SW Area Ofc Garden C</t>
  </si>
  <si>
    <t>Farm Management Assoc Fieldman</t>
  </si>
  <si>
    <t>Food Science Institute</t>
  </si>
  <si>
    <t>Grain Science &amp; Industry</t>
  </si>
  <si>
    <t>Horticulture Forestry &amp; Recrtn</t>
  </si>
  <si>
    <t>Horticulture Natural Resources</t>
  </si>
  <si>
    <t>Kansas 4-H Foundation</t>
  </si>
  <si>
    <t>Kansas Forest Service</t>
  </si>
  <si>
    <t>KS Farm Management Association</t>
  </si>
  <si>
    <t>KsCtrAgRes&amp;Env&amp;KsWaterResRsIns</t>
  </si>
  <si>
    <t>Northeast Area Office</t>
  </si>
  <si>
    <t>Northeast Regional Ext Office</t>
  </si>
  <si>
    <t>Northeast Research Ext Center</t>
  </si>
  <si>
    <t>NW Research Ext Center Colby</t>
  </si>
  <si>
    <t>Plant Biotechnology Center</t>
  </si>
  <si>
    <t>Plant Pathology</t>
  </si>
  <si>
    <t>SE Agriculturl Res Ctr Parsons</t>
  </si>
  <si>
    <t>SE Research Ext Center -AFF</t>
  </si>
  <si>
    <t>SE Research Ext Center Parsons</t>
  </si>
  <si>
    <t>SW Research Ext Cntr Garden Cy</t>
  </si>
  <si>
    <t>Architecture</t>
  </si>
  <si>
    <t>Arch Planning &amp; Design Dean of</t>
  </si>
  <si>
    <t>Int Arch &amp; Industrial Design</t>
  </si>
  <si>
    <t>Interior Arch &amp; Product Design</t>
  </si>
  <si>
    <t>Landscape Arch Reg &amp; Comm Plan</t>
  </si>
  <si>
    <t>Landscape Arch/Reg &amp; Comm Plan</t>
  </si>
  <si>
    <t>Arts &amp; Sciences</t>
  </si>
  <si>
    <t>Aerospace Studies</t>
  </si>
  <si>
    <t>American Ethnic Studies</t>
  </si>
  <si>
    <t>AQ Miller Schl of Media &amp; Comm</t>
  </si>
  <si>
    <t>Art</t>
  </si>
  <si>
    <t>Arts &amp; Sciences Dean Office</t>
  </si>
  <si>
    <t>Biochem Molecular Biophysics</t>
  </si>
  <si>
    <t>Biology</t>
  </si>
  <si>
    <t>Chapman Center</t>
  </si>
  <si>
    <t>Chemistry</t>
  </si>
  <si>
    <t>Cntr for Basic Cancer Research</t>
  </si>
  <si>
    <t>Communication Studies</t>
  </si>
  <si>
    <t>Computing &amp; Information Sci</t>
  </si>
  <si>
    <t>Economics</t>
  </si>
  <si>
    <t>English</t>
  </si>
  <si>
    <t>Gender Women Sexuality Studies</t>
  </si>
  <si>
    <t>Geography</t>
  </si>
  <si>
    <t>Geography &amp; Geospatial Science</t>
  </si>
  <si>
    <t>Geology</t>
  </si>
  <si>
    <t>History</t>
  </si>
  <si>
    <t>Journalism &amp; Mass Communicaton</t>
  </si>
  <si>
    <t>Macdonald James R Laboratory</t>
  </si>
  <si>
    <t>Mathematics</t>
  </si>
  <si>
    <t>Military Science</t>
  </si>
  <si>
    <t>Modern Languages</t>
  </si>
  <si>
    <t>Philosophy</t>
  </si>
  <si>
    <t>Physics</t>
  </si>
  <si>
    <t>Political Science</t>
  </si>
  <si>
    <t>Psychological Sciences</t>
  </si>
  <si>
    <t>School of Music Theatre Dance</t>
  </si>
  <si>
    <t>Social Transformation Studies</t>
  </si>
  <si>
    <t>Sociology Anthropology &amp; SocWk</t>
  </si>
  <si>
    <t>Statistics</t>
  </si>
  <si>
    <t>Student Publications</t>
  </si>
  <si>
    <t>Womens Studies</t>
  </si>
  <si>
    <t>Business</t>
  </si>
  <si>
    <t>Accounting</t>
  </si>
  <si>
    <t>Business Administration Dean</t>
  </si>
  <si>
    <t>Business Adminstration Ins Sp</t>
  </si>
  <si>
    <t>Finance</t>
  </si>
  <si>
    <t>Management</t>
  </si>
  <si>
    <t>Marketing</t>
  </si>
  <si>
    <t>School of Accountancy</t>
  </si>
  <si>
    <t>Education</t>
  </si>
  <si>
    <t>Curriculum and Instruction</t>
  </si>
  <si>
    <t>Education Dean of</t>
  </si>
  <si>
    <t>Educational Leadership</t>
  </si>
  <si>
    <t>Spec Ed Counseling &amp; Stud Aff</t>
  </si>
  <si>
    <t>Engineering</t>
  </si>
  <si>
    <t>Advanced Manufacturing Institu</t>
  </si>
  <si>
    <t>Alan Levin Dept Mech Nucl Engr</t>
  </si>
  <si>
    <t>Architectural Engr &amp; Const Sc</t>
  </si>
  <si>
    <t>Biological &amp; Agricultural Engr</t>
  </si>
  <si>
    <t>Carl Melinda Helwig Dpt BioAgE</t>
  </si>
  <si>
    <t>Carl R Ice College Engr Dean</t>
  </si>
  <si>
    <t>Chemical Engineering</t>
  </si>
  <si>
    <t>Civil Engineering</t>
  </si>
  <si>
    <t>Computer Science</t>
  </si>
  <si>
    <t>Electrical &amp; Computer Engr</t>
  </si>
  <si>
    <t>Eng Research and Grad Programs</t>
  </si>
  <si>
    <t>Engineering Dean of</t>
  </si>
  <si>
    <t>GE Johnson Arch Engr/Const Sci</t>
  </si>
  <si>
    <t>Hazardous Substance Center for</t>
  </si>
  <si>
    <t>Industrial &amp; Mfg Sys Engr</t>
  </si>
  <si>
    <t>Institute Environmental Resrch</t>
  </si>
  <si>
    <t>Kansas Industrial Extension Sv</t>
  </si>
  <si>
    <t>Mechanical &amp; Nuclear Engr</t>
  </si>
  <si>
    <t>Natn'l GasMachinery Laboratory</t>
  </si>
  <si>
    <t>Technology Development Institu</t>
  </si>
  <si>
    <t>Tim Taylor Dept Chemical Engr</t>
  </si>
  <si>
    <t>Health &amp; Human Sciences</t>
  </si>
  <si>
    <t>Apparel Textiles &amp; Interior</t>
  </si>
  <si>
    <t>Applied Human Sciences</t>
  </si>
  <si>
    <t>Family Studies &amp; Human Service</t>
  </si>
  <si>
    <t>Food Nutrition Dietetic Health</t>
  </si>
  <si>
    <t>Health &amp; Human Sciences Dean</t>
  </si>
  <si>
    <t>Hospitality Management</t>
  </si>
  <si>
    <t>Hospitality Mgmt and Dietetics</t>
  </si>
  <si>
    <t>Human Ecology Dean of</t>
  </si>
  <si>
    <t>Human Nutrition</t>
  </si>
  <si>
    <t>Int Design &amp; Fashion Studies</t>
  </si>
  <si>
    <t>Kinesiology</t>
  </si>
  <si>
    <t>Personal Financial Planning</t>
  </si>
  <si>
    <t>Olathe</t>
  </si>
  <si>
    <t>Applied Interdisplnary Studies</t>
  </si>
  <si>
    <t>K-State Olathe</t>
  </si>
  <si>
    <t>Salina</t>
  </si>
  <si>
    <t>Poly Auxiliary Svcs</t>
  </si>
  <si>
    <t>Poly Dept Integrated Studies</t>
  </si>
  <si>
    <t>Poly Dept of Aviation</t>
  </si>
  <si>
    <t>Poly Dept of UAS</t>
  </si>
  <si>
    <t>Poly Enrllmnt Mgmt &amp; Mktg Svcs</t>
  </si>
  <si>
    <t>Poly Facilities</t>
  </si>
  <si>
    <t>Poly Finance</t>
  </si>
  <si>
    <t>Poly Information Technology</t>
  </si>
  <si>
    <t>Poly Operations</t>
  </si>
  <si>
    <t>Poly Prfsnl Educ &amp; Outreach</t>
  </si>
  <si>
    <t>Poly Technology&amp;Aviation Dean</t>
  </si>
  <si>
    <t>Poly Undergraduate Svcs</t>
  </si>
  <si>
    <t>Sal Profsnl Education Outreach</t>
  </si>
  <si>
    <t>Salina Academic Services</t>
  </si>
  <si>
    <t>Salina Admissions Office</t>
  </si>
  <si>
    <t>Salina Applied Aviatn Res Cntr</t>
  </si>
  <si>
    <t>Salina Arts Sci &amp; Business</t>
  </si>
  <si>
    <t>Salina Auxiliary Svcs</t>
  </si>
  <si>
    <t>Salina Aviation</t>
  </si>
  <si>
    <t>Salina Building Maintenance</t>
  </si>
  <si>
    <t>Salina Custodial</t>
  </si>
  <si>
    <t>Salina Dept Integrated Studies</t>
  </si>
  <si>
    <t>Salina Dept of Aviation</t>
  </si>
  <si>
    <t>Salina Dept of UAS</t>
  </si>
  <si>
    <t>Salina Engineering Technology</t>
  </si>
  <si>
    <t>Salina Enrollment Mgmt</t>
  </si>
  <si>
    <t>Salina Facilities</t>
  </si>
  <si>
    <t>Salina Facilities Admin</t>
  </si>
  <si>
    <t>Salina Finance</t>
  </si>
  <si>
    <t>Salina Fiscal Services</t>
  </si>
  <si>
    <t>Salina Grounds</t>
  </si>
  <si>
    <t>Salina Housing Department of</t>
  </si>
  <si>
    <t>Salina Information Systems</t>
  </si>
  <si>
    <t>Salina Information Technology</t>
  </si>
  <si>
    <t>Salina Library</t>
  </si>
  <si>
    <t>Salina Operations</t>
  </si>
  <si>
    <t>Salina Parking</t>
  </si>
  <si>
    <t>Salina Police &amp; Security</t>
  </si>
  <si>
    <t>Salina Prfsnl Educ &amp; Outreach</t>
  </si>
  <si>
    <t>Salina Public&amp;Alumni Relations</t>
  </si>
  <si>
    <t>Salina Publications</t>
  </si>
  <si>
    <t>Salina Registrar</t>
  </si>
  <si>
    <t>Salina Student Financial Asst</t>
  </si>
  <si>
    <t>Salina Student Life Center</t>
  </si>
  <si>
    <t>Salina Student Services</t>
  </si>
  <si>
    <t>Salina Technology&amp;AviationDean</t>
  </si>
  <si>
    <t>Salina Trio Student Services</t>
  </si>
  <si>
    <t>Salina Undergraduate Svcs</t>
  </si>
  <si>
    <t>Technology &amp; Aviation Dean Sal</t>
  </si>
  <si>
    <t>Staley School of Leadership</t>
  </si>
  <si>
    <t>School of Leadership Studies</t>
  </si>
  <si>
    <t>Vet Med</t>
  </si>
  <si>
    <t>Anatomy &amp; Physiology</t>
  </si>
  <si>
    <t>Clinical Sciences</t>
  </si>
  <si>
    <t>Diagnostic Medicne Pathobiolog</t>
  </si>
  <si>
    <t>Vet Med Center Dean of</t>
  </si>
  <si>
    <t>Vet Med Support Services</t>
  </si>
  <si>
    <t>Veterinary Diagnostic Lab</t>
  </si>
  <si>
    <t>Veterinary Health Center</t>
  </si>
  <si>
    <t>Grand Total</t>
  </si>
  <si>
    <t>Row Labels</t>
  </si>
  <si>
    <t>Sum of 2015 FTE</t>
  </si>
  <si>
    <t>Sum of 2021 FTE</t>
  </si>
  <si>
    <t>Sum of 2023 FTE</t>
  </si>
  <si>
    <t>Sum of 2024 FTE</t>
  </si>
  <si>
    <t>Sum of 2025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</si>
</sst>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0" fontId="2" fillId="0" borderId="0" xfId="0" applyFont="1"/>
    <xf numFmtId="164" fontId="0" fillId="0" borderId="2" xfId="1" applyNumberFormat="1" applyFont="1" applyBorder="1"/>
    <xf numFmtId="165" fontId="0" fillId="0" borderId="3" xfId="1" applyNumberFormat="1" applyFont="1" applyBorder="1"/>
    <xf numFmtId="0" fontId="2" fillId="0" borderId="1" xfId="0" applyFont="1" applyBorder="1"/>
    <xf numFmtId="165" fontId="0" fillId="0" borderId="0" xfId="1" applyNumberFormat="1" applyFont="1" applyBorder="1"/>
    <xf numFmtId="10" fontId="0" fillId="0" borderId="0" xfId="2" applyNumberFormat="1" applyFont="1" applyBorder="1"/>
    <xf numFmtId="164" fontId="0" fillId="0" borderId="4" xfId="1" applyNumberFormat="1" applyFont="1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0" fontId="2" fillId="2" borderId="0" xfId="0" applyFont="1" applyFill="1"/>
    <xf numFmtId="164" fontId="2" fillId="2" borderId="7" xfId="1" applyNumberFormat="1" applyFont="1" applyFill="1" applyBorder="1"/>
    <xf numFmtId="165" fontId="2" fillId="2" borderId="7" xfId="1" applyNumberFormat="1" applyFont="1" applyFill="1" applyBorder="1"/>
    <xf numFmtId="0" fontId="2" fillId="3" borderId="1" xfId="0" applyFont="1" applyFill="1" applyBorder="1"/>
    <xf numFmtId="164" fontId="3" fillId="0" borderId="9" xfId="1" applyNumberFormat="1" applyFont="1" applyBorder="1" applyAlignment="1">
      <alignment horizontal="centerContinuous"/>
    </xf>
    <xf numFmtId="165" fontId="3" fillId="0" borderId="10" xfId="1" applyNumberFormat="1" applyFont="1" applyBorder="1" applyAlignment="1">
      <alignment horizontal="centerContinuous"/>
    </xf>
    <xf numFmtId="165" fontId="3" fillId="0" borderId="11" xfId="1" applyNumberFormat="1" applyFont="1" applyBorder="1" applyAlignment="1">
      <alignment horizontal="centerContinuous"/>
    </xf>
    <xf numFmtId="164" fontId="2" fillId="3" borderId="8" xfId="1" applyNumberFormat="1" applyFont="1" applyFill="1" applyBorder="1"/>
    <xf numFmtId="165" fontId="2" fillId="3" borderId="8" xfId="1" applyNumberFormat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0" fontId="2" fillId="4" borderId="0" xfId="0" applyFont="1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pivotCacheDefinition" Target="pivotCache/pivotCacheDefinition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7.xml"/><Relationship Id="rId19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/New%20Budget%20Model/New%20Model/Model/Copy%20of%20dept%20class-bdgt%20mod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Operating%20Budget%20FY%202017\Budget%20Planning\FY%202017%20Preliminary%20Budget%20-%20Scenario%20Builderv3%205.4.16%20President's%20Decis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tfiles.users.campus\workarea$\Budget\FY%202016\FY16%20Reallocation\Weighted%20Reallocation%20Metrics%20-%20Revised%201-6-16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/FY%202019/FY19%20AB/Budget%20Develop/Faculty/Prof%20Perf%20Awards-FY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tfiles.users.campus\workarea$\BUDGET\Budget\New%20Budget%20Model\New%20Model\HERD%20Survey%20Source%20Data\NSF%20Herd%20Survey%20Expenses%20-%20All%20Depts%20-%20NSF%202018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zecha\Downloads\AcctList%20(72).xls" TargetMode="External"/><Relationship Id="rId1" Type="http://schemas.openxmlformats.org/officeDocument/2006/relationships/externalLinkPath" Target="file:///C:\Users\bzecha\Downloads\AcctList%20(72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Karen/Final%20Position%20List%20wUnit%20wFacFlag-FY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tiemeyer\AppData\Local\Microsoft\Windows\INetCache\Content.Outlook\RZMT184L\Fact%20Card%20FY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Budget/FY%202020/FY20%20AB/Budget%20Development/Cuts%20Scenarios/FY20_Cuts%20Scena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All"/>
      <sheetName val="GU"/>
      <sheetName val="Dept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nario Builder - '17 Allotmen"/>
      <sheetName val="Scenario Builder - President's"/>
      <sheetName val="Calcs.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finition of Data Elements"/>
      <sheetName val="Base Call Back"/>
      <sheetName val="pro-rata"/>
      <sheetName val="SCH"/>
      <sheetName val="Graduate SCH"/>
      <sheetName val="UG &amp; GR SCH per TTT"/>
      <sheetName val="UG &amp; GR SCH w TTT &amp; nonTTT"/>
      <sheetName val="Degrees"/>
      <sheetName val="Jr_Sr Headcount"/>
      <sheetName val="Research Exp Trend"/>
      <sheetName val="Research Value Trend"/>
      <sheetName val="ROI Metric"/>
      <sheetName val="T-TT Info"/>
      <sheetName val="Non-TT Info"/>
      <sheetName val="TTT &amp; NonTTT Combined"/>
      <sheetName val="Research-PubSvc"/>
      <sheetName val="PriorYR GU Budg"/>
      <sheetName val="Handout for Deans Retreat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s"/>
      <sheetName val="List"/>
      <sheetName val="Instructions"/>
      <sheetName val="OrigList"/>
      <sheetName val="poslist"/>
      <sheetName val="Ag-ESARP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by Dept. FY 18"/>
      <sheetName val="Extramural Research Expenses"/>
      <sheetName val="Non-Grant Research Expenses"/>
      <sheetName val="Cost Share from Non Res Project"/>
      <sheetName val="Unrecovered IDC"/>
      <sheetName val="Totals"/>
      <sheetName val="Chart of Accounts"/>
      <sheetName val="NSF Code Structure"/>
      <sheetName val="PCA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tList"/>
      <sheetName val="Macro1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Y13"/>
      <sheetName val="units"/>
      <sheetName val="SB345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 Card"/>
      <sheetName val="work"/>
      <sheetName val="Faculty Flag"/>
      <sheetName val="SB345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Dept"/>
      <sheetName val="Callback"/>
      <sheetName val="Depts"/>
      <sheetName val="Units"/>
      <sheetName val="In"/>
      <sheetName val="Sheet1"/>
      <sheetName val="Out"/>
      <sheetName val="Instructions"/>
      <sheetName val="Revenue Centers"/>
      <sheetName val="Service Centers"/>
      <sheetName val="ESAR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ebecca Zecha" refreshedDate="45786.871036111108" createdVersion="8" refreshedVersion="8" minRefreshableVersion="3" recordCount="1482" xr:uid="{ABEFAE7F-22F1-4079-8949-3203F5AD14AA}">
  <cacheSource type="worksheet">
    <worksheetSource ref="A3:Z1485" sheet="FTE Data Detail"/>
  </cacheSource>
  <cacheFields count="26">
    <cacheField name="Unit Type" numFmtId="0">
      <sharedItems count="2">
        <s v="Central Services"/>
        <s v="College"/>
      </sharedItems>
    </cacheField>
    <cacheField name="Major Unit" numFmtId="0">
      <sharedItems/>
    </cacheField>
    <cacheField name="Department Name" numFmtId="0">
      <sharedItems/>
    </cacheField>
    <cacheField name="Position Category" numFmtId="0">
      <sharedItems count="4">
        <s v="Leadership"/>
        <s v="Staff"/>
        <s v="Faculty"/>
        <s v="Administration" u="1"/>
      </sharedItems>
    </cacheField>
    <cacheField name="Employee Type" numFmtId="0">
      <sharedItems/>
    </cacheField>
    <cacheField name="Contract Type" numFmtId="0">
      <sharedItems/>
    </cacheField>
    <cacheField name="2015 FTE" numFmtId="164">
      <sharedItems containsString="0" containsBlank="1" containsNumber="1" minValue="0.1" maxValue="239.15"/>
    </cacheField>
    <cacheField name=" 2015 GU Salary" numFmtId="165">
      <sharedItems containsString="0" containsBlank="1" containsNumber="1" minValue="0" maxValue="3650923.8709999998"/>
    </cacheField>
    <cacheField name="2015 RU Salary" numFmtId="0">
      <sharedItems containsString="0" containsBlank="1" containsNumber="1" minValue="-105229.71299999999" maxValue="6590939.520000007"/>
    </cacheField>
    <cacheField name="2015 Total Salary" numFmtId="165">
      <sharedItems containsString="0" containsBlank="1" containsNumber="1" minValue="2296.3200000000002" maxValue="6590939.520000007"/>
    </cacheField>
    <cacheField name="2021 FTE" numFmtId="164">
      <sharedItems containsString="0" containsBlank="1" containsNumber="1" minValue="0.1" maxValue="221.8"/>
    </cacheField>
    <cacheField name=" 2021 GU Salary" numFmtId="165">
      <sharedItems containsString="0" containsBlank="1" containsNumber="1" minValue="0" maxValue="7061643.5"/>
    </cacheField>
    <cacheField name="2021 RU Salary" numFmtId="0">
      <sharedItems containsString="0" containsBlank="1" containsNumber="1" minValue="-213922.87900000002" maxValue="6608581.6050000014"/>
    </cacheField>
    <cacheField name="2021 Total Salary" numFmtId="165">
      <sharedItems containsString="0" containsBlank="1" containsNumber="1" minValue="0" maxValue="7372244.893000003"/>
    </cacheField>
    <cacheField name="2023 FTE" numFmtId="164">
      <sharedItems containsString="0" containsBlank="1" containsNumber="1" minValue="0.1" maxValue="203.01000000000002"/>
    </cacheField>
    <cacheField name=" 2023 GU Salary" numFmtId="165">
      <sharedItems containsString="0" containsBlank="1" containsNumber="1" minValue="0" maxValue="6795257.3960000006"/>
    </cacheField>
    <cacheField name="2023 RU Salary" numFmtId="0">
      <sharedItems containsString="0" containsBlank="1" containsNumber="1" minValue="-266060.47100000002" maxValue="6480493.2809999995"/>
    </cacheField>
    <cacheField name="2023 Total Salary" numFmtId="165">
      <sharedItems containsString="0" containsBlank="1" containsNumber="1" minValue="0" maxValue="7460839.5540000005"/>
    </cacheField>
    <cacheField name="2024 FTE" numFmtId="164">
      <sharedItems containsString="0" containsBlank="1" containsNumber="1" minValue="0.05" maxValue="215.86"/>
    </cacheField>
    <cacheField name=" 2024 GU Salary" numFmtId="165">
      <sharedItems containsString="0" containsBlank="1" containsNumber="1" minValue="0" maxValue="6463782.1230000006"/>
    </cacheField>
    <cacheField name="2024 RU Salary" numFmtId="0">
      <sharedItems containsString="0" containsBlank="1" containsNumber="1" minValue="-130612.73000000001" maxValue="7249273.273000001"/>
    </cacheField>
    <cacheField name="2024 Total Salary" numFmtId="165">
      <sharedItems containsString="0" containsBlank="1" containsNumber="1" minValue="0" maxValue="7249273.273000001"/>
    </cacheField>
    <cacheField name="2025 FTE" numFmtId="164">
      <sharedItems containsString="0" containsBlank="1" containsNumber="1" minValue="0.1" maxValue="230.92000000000002"/>
    </cacheField>
    <cacheField name=" 2025 GU Salary" numFmtId="165">
      <sharedItems containsString="0" containsBlank="1" containsNumber="1" minValue="0" maxValue="7193296.6309999973"/>
    </cacheField>
    <cacheField name="2025 RU Salary" numFmtId="0">
      <sharedItems containsString="0" containsBlank="1" containsNumber="1" minValue="-77917.131999999998" maxValue="8223531.1359999999"/>
    </cacheField>
    <cacheField name="2025 Total Salary" numFmtId="165">
      <sharedItems containsString="0" containsBlank="1" containsNumber="1" minValue="0" maxValue="8223531.135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82">
  <r>
    <x v="0"/>
    <s v="Access and Opportunity"/>
    <s v="Divers, Equity, Inclus &amp; Blgin"/>
    <x v="0"/>
    <s v="Professional"/>
    <s v="Regular"/>
    <m/>
    <m/>
    <m/>
    <m/>
    <m/>
    <m/>
    <m/>
    <m/>
    <m/>
    <m/>
    <m/>
    <m/>
    <n v="1"/>
    <n v="236250.10500000001"/>
    <n v="0"/>
    <n v="236250.10500000001"/>
    <n v="2"/>
    <n v="414375.10699999996"/>
    <n v="0"/>
    <n v="414375.10699999996"/>
  </r>
  <r>
    <x v="0"/>
    <s v="Access and Opportunity"/>
    <s v="Divers, Equity, Inclus &amp; Blgin"/>
    <x v="1"/>
    <s v="Professional"/>
    <s v="Regular"/>
    <m/>
    <m/>
    <m/>
    <m/>
    <m/>
    <m/>
    <m/>
    <m/>
    <m/>
    <m/>
    <m/>
    <m/>
    <n v="2"/>
    <n v="0"/>
    <n v="170671.606"/>
    <n v="170671.606"/>
    <n v="1"/>
    <n v="81600"/>
    <n v="0"/>
    <n v="81600"/>
  </r>
  <r>
    <x v="0"/>
    <s v="Access and Opportunity"/>
    <s v="Divers, Equity, Inclus &amp; Blgin"/>
    <x v="1"/>
    <s v="Professional"/>
    <s v="Term"/>
    <m/>
    <m/>
    <m/>
    <m/>
    <m/>
    <m/>
    <m/>
    <m/>
    <m/>
    <m/>
    <m/>
    <m/>
    <n v="2"/>
    <n v="0"/>
    <n v="76107.199999999997"/>
    <n v="76107.199999999997"/>
    <n v="1"/>
    <n v="0"/>
    <n v="41995.199999999997"/>
    <n v="41995.199999999997"/>
  </r>
  <r>
    <x v="0"/>
    <s v="Access and Opportunity"/>
    <s v="Office of Diversity"/>
    <x v="0"/>
    <s v="Professional"/>
    <s v="Regular"/>
    <n v="1"/>
    <n v="166862"/>
    <n v="0"/>
    <n v="166862"/>
    <m/>
    <m/>
    <m/>
    <m/>
    <m/>
    <m/>
    <m/>
    <m/>
    <m/>
    <m/>
    <m/>
    <m/>
    <m/>
    <m/>
    <m/>
    <m/>
  </r>
  <r>
    <x v="0"/>
    <s v="Access and Opportunity"/>
    <s v="Office of Diversity"/>
    <x v="1"/>
    <s v="Professional"/>
    <s v="Regular"/>
    <n v="2"/>
    <n v="141519"/>
    <n v="0"/>
    <n v="141519"/>
    <m/>
    <m/>
    <m/>
    <m/>
    <m/>
    <m/>
    <m/>
    <m/>
    <m/>
    <m/>
    <m/>
    <m/>
    <m/>
    <m/>
    <m/>
    <m/>
  </r>
  <r>
    <x v="0"/>
    <s v="Access and Opportunity"/>
    <s v="Office of Diversity"/>
    <x v="1"/>
    <s v="Professional"/>
    <s v="Term"/>
    <n v="2"/>
    <n v="35360"/>
    <n v="35360"/>
    <n v="70720"/>
    <m/>
    <m/>
    <m/>
    <m/>
    <m/>
    <m/>
    <m/>
    <m/>
    <m/>
    <m/>
    <m/>
    <m/>
    <m/>
    <m/>
    <m/>
    <m/>
  </r>
  <r>
    <x v="0"/>
    <s v="Access and Opportunity"/>
    <s v="Office of Diversity"/>
    <x v="1"/>
    <s v="USS"/>
    <s v="No Contract Type Listed"/>
    <n v="1"/>
    <n v="0"/>
    <n v="28891.200000000001"/>
    <n v="28891.200000000001"/>
    <m/>
    <m/>
    <m/>
    <m/>
    <m/>
    <m/>
    <m/>
    <m/>
    <m/>
    <m/>
    <m/>
    <m/>
    <m/>
    <m/>
    <m/>
    <m/>
  </r>
  <r>
    <x v="0"/>
    <s v="Access and Opportunity"/>
    <s v="Office of Institutional Equity"/>
    <x v="1"/>
    <s v="Professional"/>
    <s v="Regular"/>
    <n v="2"/>
    <n v="118675.364"/>
    <n v="0"/>
    <n v="118675.364"/>
    <n v="3"/>
    <n v="263415"/>
    <n v="2.0999999993364327E-2"/>
    <n v="263415.02100000001"/>
    <n v="2"/>
    <n v="40950"/>
    <n v="105000"/>
    <n v="145950"/>
    <n v="2"/>
    <n v="172690.37599999999"/>
    <n v="0"/>
    <n v="172690.37599999999"/>
    <n v="3"/>
    <n v="238144.18400000001"/>
    <n v="0"/>
    <n v="238144.18400000001"/>
  </r>
  <r>
    <x v="0"/>
    <s v="Access and Opportunity"/>
    <s v="Office of Institutional Equity"/>
    <x v="1"/>
    <s v="Professional"/>
    <s v="Term"/>
    <m/>
    <m/>
    <m/>
    <m/>
    <n v="2"/>
    <n v="79386.8"/>
    <n v="17336.8"/>
    <n v="96723.6"/>
    <n v="3"/>
    <n v="180000"/>
    <n v="0"/>
    <n v="180000"/>
    <n v="3"/>
    <n v="188845.95600000001"/>
    <n v="0"/>
    <n v="188845.95600000001"/>
    <n v="2"/>
    <n v="128415.25"/>
    <n v="0"/>
    <n v="128415.25"/>
  </r>
  <r>
    <x v="0"/>
    <s v="Access and Opportunity"/>
    <s v="Office of Institutional Equity"/>
    <x v="1"/>
    <s v="USS"/>
    <s v="No Contract Type Listed"/>
    <n v="1"/>
    <n v="0"/>
    <n v="39686.400000000001"/>
    <n v="39686.400000000001"/>
    <n v="1"/>
    <n v="41138"/>
    <n v="0.21100000000296859"/>
    <n v="41138.211000000003"/>
    <m/>
    <m/>
    <m/>
    <m/>
    <m/>
    <m/>
    <m/>
    <m/>
    <m/>
    <m/>
    <m/>
    <m/>
  </r>
  <r>
    <x v="0"/>
    <s v="DASSA"/>
    <s v="Academic &amp; Career Engagement"/>
    <x v="0"/>
    <s v="Professional"/>
    <s v="Regular"/>
    <m/>
    <m/>
    <m/>
    <m/>
    <m/>
    <m/>
    <m/>
    <m/>
    <m/>
    <m/>
    <m/>
    <m/>
    <m/>
    <m/>
    <m/>
    <m/>
    <n v="1"/>
    <n v="173000.022"/>
    <n v="0"/>
    <n v="173000.022"/>
  </r>
  <r>
    <x v="0"/>
    <s v="DASSA"/>
    <s v="Academic &amp; Career Engagement"/>
    <x v="1"/>
    <s v="Professional"/>
    <s v="No Contract Type Listed"/>
    <m/>
    <m/>
    <m/>
    <m/>
    <m/>
    <m/>
    <m/>
    <m/>
    <m/>
    <m/>
    <m/>
    <m/>
    <m/>
    <m/>
    <m/>
    <m/>
    <n v="0.4"/>
    <n v="0"/>
    <n v="9152"/>
    <n v="9152"/>
  </r>
  <r>
    <x v="0"/>
    <s v="DASSA"/>
    <s v="Academic &amp; Career Engagement"/>
    <x v="1"/>
    <s v="Professional"/>
    <s v="Regular"/>
    <m/>
    <m/>
    <m/>
    <m/>
    <m/>
    <m/>
    <m/>
    <m/>
    <m/>
    <m/>
    <m/>
    <m/>
    <n v="9"/>
    <n v="184925.02000000002"/>
    <n v="393457.15100000001"/>
    <n v="578382.17099999997"/>
    <n v="11"/>
    <n v="624361.66799999995"/>
    <n v="95243.244000000006"/>
    <n v="719604.91200000001"/>
  </r>
  <r>
    <x v="0"/>
    <s v="DASSA"/>
    <s v="Academic &amp; Career Engagement"/>
    <x v="1"/>
    <s v="Professional"/>
    <s v="Term"/>
    <m/>
    <m/>
    <m/>
    <m/>
    <m/>
    <m/>
    <m/>
    <m/>
    <m/>
    <m/>
    <m/>
    <m/>
    <n v="8"/>
    <n v="338212.44900000002"/>
    <n v="66175.8"/>
    <n v="404388.24900000001"/>
    <n v="13"/>
    <n v="428322.46600000001"/>
    <n v="250399.37"/>
    <n v="678721.83600000001"/>
  </r>
  <r>
    <x v="0"/>
    <s v="DASSA"/>
    <s v="Academic Succ &amp; Student Affair"/>
    <x v="0"/>
    <s v="Professional"/>
    <s v="Regular"/>
    <m/>
    <m/>
    <m/>
    <m/>
    <m/>
    <m/>
    <m/>
    <m/>
    <m/>
    <m/>
    <m/>
    <m/>
    <n v="2"/>
    <n v="465600.01800000004"/>
    <n v="0"/>
    <n v="465600.01800000004"/>
    <n v="1"/>
    <n v="260100.022"/>
    <n v="0"/>
    <n v="260100.022"/>
  </r>
  <r>
    <x v="0"/>
    <s v="DASSA"/>
    <s v="Academic Succ &amp; Student Affair"/>
    <x v="1"/>
    <s v="Professional"/>
    <s v="Regular"/>
    <m/>
    <m/>
    <m/>
    <m/>
    <m/>
    <m/>
    <m/>
    <m/>
    <m/>
    <m/>
    <m/>
    <m/>
    <n v="3"/>
    <n v="76664.016000000003"/>
    <n v="186760.02799999999"/>
    <n v="263424.04399999999"/>
    <n v="4"/>
    <n v="78197.313999999998"/>
    <n v="336046.44799999997"/>
    <n v="414243.76199999999"/>
  </r>
  <r>
    <x v="0"/>
    <s v="DASSA"/>
    <s v="Academic Succ &amp; Student Affair"/>
    <x v="1"/>
    <s v="Professional"/>
    <s v="Term"/>
    <m/>
    <m/>
    <m/>
    <m/>
    <m/>
    <m/>
    <m/>
    <m/>
    <m/>
    <m/>
    <m/>
    <m/>
    <n v="0.49"/>
    <n v="0"/>
    <n v="18055.52"/>
    <n v="18055.52"/>
    <n v="0.75"/>
    <n v="0"/>
    <n v="36645.336000000003"/>
    <n v="36645.336000000003"/>
  </r>
  <r>
    <x v="0"/>
    <s v="DASSA"/>
    <s v="Academic Succ &amp; Student Affair"/>
    <x v="1"/>
    <s v="USS"/>
    <s v="No Contract Type Listed"/>
    <m/>
    <m/>
    <m/>
    <m/>
    <m/>
    <m/>
    <m/>
    <m/>
    <m/>
    <m/>
    <m/>
    <m/>
    <n v="1"/>
    <n v="0"/>
    <n v="45831.76"/>
    <n v="45831.76"/>
    <n v="1"/>
    <n v="0"/>
    <n v="52000"/>
    <n v="52000"/>
  </r>
  <r>
    <x v="0"/>
    <s v="DASSA"/>
    <s v="Career &amp; Employment Services"/>
    <x v="1"/>
    <s v="Professional"/>
    <s v="Regular"/>
    <n v="7"/>
    <n v="328375.29499999998"/>
    <n v="33771.728999999999"/>
    <n v="362147.02399999998"/>
    <m/>
    <m/>
    <m/>
    <m/>
    <m/>
    <m/>
    <m/>
    <m/>
    <m/>
    <m/>
    <m/>
    <m/>
    <m/>
    <m/>
    <m/>
    <m/>
  </r>
  <r>
    <x v="0"/>
    <s v="DASSA"/>
    <s v="Career &amp; Employment Services"/>
    <x v="1"/>
    <s v="Professional"/>
    <s v="Term"/>
    <n v="4"/>
    <n v="37927.006000000001"/>
    <n v="96289.000999999989"/>
    <n v="134216.00699999998"/>
    <m/>
    <m/>
    <m/>
    <m/>
    <m/>
    <m/>
    <m/>
    <m/>
    <m/>
    <m/>
    <m/>
    <m/>
    <m/>
    <m/>
    <m/>
    <m/>
  </r>
  <r>
    <x v="0"/>
    <s v="DASSA"/>
    <s v="Career &amp; Employment Services"/>
    <x v="1"/>
    <s v="USS"/>
    <s v="No Contract Type Listed"/>
    <n v="8"/>
    <n v="0"/>
    <n v="263328"/>
    <n v="263328"/>
    <m/>
    <m/>
    <m/>
    <m/>
    <m/>
    <m/>
    <m/>
    <m/>
    <m/>
    <m/>
    <m/>
    <m/>
    <m/>
    <m/>
    <m/>
    <m/>
  </r>
  <r>
    <x v="0"/>
    <s v="DASSA"/>
    <s v="Career Center"/>
    <x v="1"/>
    <s v="Professional"/>
    <s v="No Contract Type Listed"/>
    <m/>
    <m/>
    <m/>
    <m/>
    <m/>
    <m/>
    <m/>
    <m/>
    <m/>
    <m/>
    <m/>
    <m/>
    <n v="0.4"/>
    <n v="0"/>
    <n v="24960"/>
    <n v="24960"/>
    <n v="0.4"/>
    <n v="0"/>
    <n v="24960"/>
    <n v="24960"/>
  </r>
  <r>
    <x v="0"/>
    <s v="DASSA"/>
    <s v="Career Center"/>
    <x v="1"/>
    <s v="Professional"/>
    <s v="Regular"/>
    <m/>
    <m/>
    <m/>
    <m/>
    <n v="8.3000000000000007"/>
    <n v="429696"/>
    <n v="20800.67300000001"/>
    <n v="450496.67300000007"/>
    <n v="9"/>
    <n v="490697.53399999999"/>
    <n v="0"/>
    <n v="490697.53399999999"/>
    <n v="7"/>
    <n v="359117.08400000003"/>
    <n v="83727.487999999998"/>
    <n v="442844.57199999999"/>
    <n v="9"/>
    <n v="512391.76199999999"/>
    <n v="41000.127999999997"/>
    <n v="553391.89"/>
  </r>
  <r>
    <x v="0"/>
    <s v="DASSA"/>
    <s v="Career Center"/>
    <x v="1"/>
    <s v="Professional"/>
    <s v="Term"/>
    <m/>
    <m/>
    <m/>
    <m/>
    <m/>
    <m/>
    <m/>
    <m/>
    <m/>
    <m/>
    <m/>
    <m/>
    <n v="0.5"/>
    <n v="0"/>
    <n v="25646.088"/>
    <n v="25646.088"/>
    <n v="0.5"/>
    <n v="0"/>
    <n v="26159.016"/>
    <n v="26159.016"/>
  </r>
  <r>
    <x v="0"/>
    <s v="DASSA"/>
    <s v="Career Center"/>
    <x v="1"/>
    <s v="USS"/>
    <s v="No Contract Type Listed"/>
    <m/>
    <m/>
    <m/>
    <m/>
    <n v="5"/>
    <n v="174439"/>
    <n v="0.19999999999708962"/>
    <n v="174439.19999999998"/>
    <n v="4"/>
    <n v="0"/>
    <n v="145909.296"/>
    <n v="145909.296"/>
    <n v="4"/>
    <n v="0"/>
    <n v="170142.96"/>
    <n v="170142.96"/>
    <n v="4"/>
    <n v="0"/>
    <n v="173546.04800000001"/>
    <n v="173546.04800000001"/>
  </r>
  <r>
    <x v="0"/>
    <s v="DASSA"/>
    <s v="Center for Child Development"/>
    <x v="1"/>
    <s v="Professional"/>
    <s v="No Contract Type Listed"/>
    <n v="2.9999999999999996"/>
    <n v="0"/>
    <n v="109699.2"/>
    <n v="109699.2"/>
    <m/>
    <m/>
    <m/>
    <m/>
    <n v="1"/>
    <n v="0"/>
    <n v="24960"/>
    <n v="24960"/>
    <n v="0.45"/>
    <n v="0"/>
    <n v="11232"/>
    <n v="11232"/>
    <m/>
    <m/>
    <m/>
    <m/>
  </r>
  <r>
    <x v="0"/>
    <s v="DASSA"/>
    <s v="Center for Child Development"/>
    <x v="1"/>
    <s v="Professional"/>
    <s v="Term"/>
    <n v="45.1"/>
    <n v="408081.41200000001"/>
    <n v="857967.16399999999"/>
    <n v="1266048.5759999997"/>
    <n v="28"/>
    <n v="311761"/>
    <n v="637426.4859999998"/>
    <n v="949187.48599999992"/>
    <n v="23"/>
    <n v="374139.32899999997"/>
    <n v="497429.69099999999"/>
    <n v="871569.02"/>
    <n v="25"/>
    <n v="466967.31099999999"/>
    <n v="499662.91000000003"/>
    <n v="966630.22100000014"/>
    <n v="27"/>
    <n v="511831.89199999993"/>
    <n v="573003.70400000003"/>
    <n v="1084835.5959999999"/>
  </r>
  <r>
    <x v="0"/>
    <s v="DASSA"/>
    <s v="Center for Child Development"/>
    <x v="1"/>
    <s v="USS"/>
    <s v="No Contract Type Listed"/>
    <n v="4"/>
    <n v="0"/>
    <n v="123323.2"/>
    <n v="123323.2"/>
    <n v="1"/>
    <n v="48175"/>
    <n v="0.29600000000209548"/>
    <n v="48175.296000000002"/>
    <m/>
    <m/>
    <m/>
    <m/>
    <m/>
    <m/>
    <m/>
    <m/>
    <m/>
    <m/>
    <m/>
    <m/>
  </r>
  <r>
    <x v="0"/>
    <s v="DASSA"/>
    <s v="Center for Child Development"/>
    <x v="1"/>
    <s v="USS"/>
    <s v="Regular"/>
    <m/>
    <m/>
    <m/>
    <m/>
    <n v="1"/>
    <n v="36088"/>
    <n v="0"/>
    <n v="36088"/>
    <m/>
    <m/>
    <m/>
    <m/>
    <m/>
    <m/>
    <m/>
    <m/>
    <m/>
    <m/>
    <m/>
    <m/>
  </r>
  <r>
    <x v="0"/>
    <s v="DASSA"/>
    <s v="Center for Child Development"/>
    <x v="1"/>
    <s v="USS"/>
    <s v="Term"/>
    <m/>
    <m/>
    <m/>
    <m/>
    <n v="1"/>
    <n v="0"/>
    <n v="32845.072"/>
    <n v="32845.072"/>
    <n v="1"/>
    <n v="0"/>
    <n v="42347.999000000003"/>
    <n v="42347.999000000003"/>
    <m/>
    <m/>
    <m/>
    <m/>
    <m/>
    <m/>
    <m/>
    <m/>
  </r>
  <r>
    <x v="0"/>
    <s v="DASSA"/>
    <s v="Center for Student Involvement"/>
    <x v="1"/>
    <s v="Professional"/>
    <s v="Regular"/>
    <m/>
    <m/>
    <m/>
    <m/>
    <n v="4"/>
    <n v="0"/>
    <n v="202951.13800000001"/>
    <n v="202951.13800000001"/>
    <n v="3"/>
    <n v="0"/>
    <n v="143017.47200000001"/>
    <n v="143017.47200000001"/>
    <n v="2"/>
    <n v="0"/>
    <n v="97393.296000000002"/>
    <n v="97393.296000000002"/>
    <n v="1"/>
    <n v="0"/>
    <n v="50229.296000000002"/>
    <n v="50229.296000000002"/>
  </r>
  <r>
    <x v="0"/>
    <s v="DASSA"/>
    <s v="Center for Student Involvement"/>
    <x v="1"/>
    <s v="Professional"/>
    <s v="Term"/>
    <m/>
    <m/>
    <m/>
    <m/>
    <n v="0.5"/>
    <n v="0"/>
    <n v="20997.599999999999"/>
    <n v="20997.599999999999"/>
    <m/>
    <m/>
    <m/>
    <m/>
    <m/>
    <m/>
    <m/>
    <m/>
    <m/>
    <m/>
    <m/>
    <m/>
  </r>
  <r>
    <x v="0"/>
    <s v="DASSA"/>
    <s v="Counseling and Psych Services"/>
    <x v="1"/>
    <s v="Professional"/>
    <s v="Regular"/>
    <m/>
    <m/>
    <m/>
    <m/>
    <m/>
    <m/>
    <m/>
    <m/>
    <n v="6.8"/>
    <n v="96968.013999999996"/>
    <n v="337282.08799999999"/>
    <n v="434250.10200000001"/>
    <n v="8"/>
    <n v="0"/>
    <n v="534015.11"/>
    <n v="534015.11"/>
    <n v="5"/>
    <n v="103676.781"/>
    <n v="295922.05499999993"/>
    <n v="399598.83600000001"/>
  </r>
  <r>
    <x v="0"/>
    <s v="DASSA"/>
    <s v="Counseling and Psych Services"/>
    <x v="1"/>
    <s v="Professional"/>
    <s v="Term"/>
    <m/>
    <m/>
    <m/>
    <m/>
    <m/>
    <m/>
    <m/>
    <m/>
    <n v="2"/>
    <n v="0"/>
    <n v="70000.008000000002"/>
    <n v="70000.008000000002"/>
    <n v="1"/>
    <n v="0"/>
    <n v="30000.022000000001"/>
    <n v="30000.022000000001"/>
    <n v="2"/>
    <n v="0"/>
    <n v="104000.20800000001"/>
    <n v="104000.20800000001"/>
  </r>
  <r>
    <x v="0"/>
    <s v="DASSA"/>
    <s v="Counseling and Psych Services"/>
    <x v="1"/>
    <s v="USS"/>
    <s v="No Contract Type Listed"/>
    <m/>
    <m/>
    <m/>
    <m/>
    <m/>
    <m/>
    <m/>
    <m/>
    <n v="2"/>
    <n v="0"/>
    <n v="91305.135999999999"/>
    <n v="91305.135999999999"/>
    <n v="1"/>
    <n v="0"/>
    <n v="57763.472000000002"/>
    <n v="57763.472000000002"/>
    <n v="0.75"/>
    <n v="0"/>
    <n v="48961.224000000002"/>
    <n v="48961.224000000002"/>
  </r>
  <r>
    <x v="0"/>
    <s v="DASSA"/>
    <s v="Counseling Services"/>
    <x v="1"/>
    <s v="Professional"/>
    <s v="Regular"/>
    <n v="7"/>
    <n v="320086.46600000001"/>
    <n v="106149.62"/>
    <n v="426236.08600000001"/>
    <n v="11"/>
    <n v="156900"/>
    <n v="497262.696"/>
    <n v="654162.696"/>
    <m/>
    <m/>
    <m/>
    <m/>
    <m/>
    <m/>
    <m/>
    <m/>
    <m/>
    <m/>
    <m/>
    <m/>
  </r>
  <r>
    <x v="0"/>
    <s v="DASSA"/>
    <s v="Counseling Services"/>
    <x v="1"/>
    <s v="Professional"/>
    <s v="Term"/>
    <n v="7.3"/>
    <n v="0"/>
    <n v="264987.08599999995"/>
    <n v="264987.08599999995"/>
    <n v="4"/>
    <n v="0"/>
    <n v="111999.992"/>
    <n v="111999.992"/>
    <m/>
    <m/>
    <m/>
    <m/>
    <m/>
    <m/>
    <m/>
    <m/>
    <m/>
    <m/>
    <m/>
    <m/>
  </r>
  <r>
    <x v="0"/>
    <s v="DASSA"/>
    <s v="Counseling Services"/>
    <x v="1"/>
    <s v="USS"/>
    <s v="No Contract Type Listed"/>
    <n v="4"/>
    <n v="0"/>
    <n v="143291.20000000001"/>
    <n v="143291.20000000001"/>
    <n v="3"/>
    <n v="45552"/>
    <n v="87578.4"/>
    <n v="133130.4"/>
    <m/>
    <m/>
    <m/>
    <m/>
    <m/>
    <m/>
    <m/>
    <m/>
    <m/>
    <m/>
    <m/>
    <m/>
  </r>
  <r>
    <x v="0"/>
    <s v="DASSA"/>
    <s v="Department of Housing &amp; Dining"/>
    <x v="0"/>
    <s v="Professional"/>
    <s v="Regular"/>
    <m/>
    <m/>
    <m/>
    <m/>
    <n v="1"/>
    <n v="0"/>
    <n v="154833.016"/>
    <n v="154833.016"/>
    <n v="1"/>
    <n v="0"/>
    <n v="166820.00399999999"/>
    <n v="166820.00399999999"/>
    <n v="1"/>
    <n v="0"/>
    <n v="173076.02"/>
    <n v="173076.02"/>
    <n v="1"/>
    <n v="0"/>
    <n v="176537.55600000001"/>
    <n v="176537.55600000001"/>
  </r>
  <r>
    <x v="0"/>
    <s v="DASSA"/>
    <s v="Department of Housing &amp; Dining"/>
    <x v="2"/>
    <s v="Professional"/>
    <s v="Regular"/>
    <n v="6.5"/>
    <n v="91454.884999999995"/>
    <n v="487383.92600000004"/>
    <n v="578838.8110000001"/>
    <n v="3"/>
    <n v="213543.5"/>
    <n v="85303.485000000001"/>
    <n v="298846.98499999999"/>
    <n v="3"/>
    <n v="15351.802"/>
    <n v="326606.25399999996"/>
    <n v="341958.05599999998"/>
    <n v="3"/>
    <n v="0"/>
    <n v="354782.03799999994"/>
    <n v="354782.03799999994"/>
    <n v="3"/>
    <n v="0"/>
    <n v="361877.72399999999"/>
    <n v="361877.72399999999"/>
  </r>
  <r>
    <x v="0"/>
    <s v="DASSA"/>
    <s v="Department of Housing &amp; Dining"/>
    <x v="2"/>
    <s v="Professional"/>
    <s v="Term"/>
    <n v="1"/>
    <n v="7540"/>
    <n v="67860"/>
    <n v="75400"/>
    <m/>
    <m/>
    <m/>
    <m/>
    <m/>
    <m/>
    <m/>
    <m/>
    <m/>
    <m/>
    <m/>
    <m/>
    <m/>
    <m/>
    <m/>
    <m/>
  </r>
  <r>
    <x v="0"/>
    <s v="DASSA"/>
    <s v="Department of Housing &amp; Dining"/>
    <x v="1"/>
    <s v="Professional"/>
    <s v="No Contract Type Listed"/>
    <n v="1"/>
    <n v="0"/>
    <n v="45760"/>
    <n v="45760"/>
    <n v="0.49"/>
    <n v="0"/>
    <n v="20410"/>
    <n v="20410"/>
    <n v="1"/>
    <n v="0"/>
    <n v="78500.5"/>
    <n v="78500.5"/>
    <n v="0.49"/>
    <n v="0"/>
    <n v="68347.551999999996"/>
    <n v="68347.551999999996"/>
    <m/>
    <m/>
    <m/>
    <m/>
  </r>
  <r>
    <x v="0"/>
    <s v="DASSA"/>
    <s v="Department of Housing &amp; Dining"/>
    <x v="1"/>
    <s v="Professional"/>
    <s v="Regular"/>
    <n v="41"/>
    <n v="0"/>
    <n v="2271170.7460000003"/>
    <n v="2271170.7460000003"/>
    <n v="47.9"/>
    <n v="0"/>
    <n v="2854635.3060000017"/>
    <n v="2854635.3060000017"/>
    <n v="41"/>
    <n v="0"/>
    <n v="2683667.5769999996"/>
    <n v="2683667.5769999996"/>
    <n v="44.4"/>
    <n v="0"/>
    <n v="2917373.9440000001"/>
    <n v="2917373.9440000001"/>
    <n v="42.8"/>
    <n v="0"/>
    <n v="2829735.0120000001"/>
    <n v="2829735.0120000001"/>
  </r>
  <r>
    <x v="0"/>
    <s v="DASSA"/>
    <s v="Department of Housing &amp; Dining"/>
    <x v="1"/>
    <s v="Professional"/>
    <s v="Term"/>
    <n v="4"/>
    <n v="0"/>
    <n v="177029.19"/>
    <n v="177029.19"/>
    <n v="2"/>
    <n v="0"/>
    <n v="110110"/>
    <n v="110110"/>
    <n v="4"/>
    <n v="0"/>
    <n v="242723.728"/>
    <n v="242723.728"/>
    <n v="6"/>
    <n v="0"/>
    <n v="366059.51199999999"/>
    <n v="366059.51199999999"/>
    <n v="8"/>
    <n v="0"/>
    <n v="512653.62199999997"/>
    <n v="512653.62199999997"/>
  </r>
  <r>
    <x v="0"/>
    <s v="DASSA"/>
    <s v="Department of Housing &amp; Dining"/>
    <x v="1"/>
    <s v="USS"/>
    <s v="No Contract Type Listed"/>
    <n v="239.15"/>
    <n v="0"/>
    <n v="6590939.520000007"/>
    <n v="6590939.520000007"/>
    <n v="221.8"/>
    <n v="0"/>
    <n v="6608581.6050000014"/>
    <n v="6608581.6050000014"/>
    <n v="203.01000000000002"/>
    <n v="0"/>
    <n v="6480493.2809999995"/>
    <n v="6480493.2809999995"/>
    <n v="215.86"/>
    <n v="0"/>
    <n v="7249273.273000001"/>
    <n v="7249273.273000001"/>
    <n v="230.92000000000002"/>
    <n v="0"/>
    <n v="8223531.1359999999"/>
    <n v="8223531.1359999999"/>
  </r>
  <r>
    <x v="0"/>
    <s v="DASSA"/>
    <s v="Department of Housing &amp; Dining"/>
    <x v="1"/>
    <s v="USS"/>
    <s v="Regular"/>
    <n v="2"/>
    <n v="0"/>
    <n v="73486.399999999994"/>
    <n v="73486.399999999994"/>
    <n v="1"/>
    <n v="0"/>
    <n v="38439.423000000003"/>
    <n v="38439.423000000003"/>
    <m/>
    <m/>
    <m/>
    <m/>
    <m/>
    <m/>
    <m/>
    <m/>
    <m/>
    <m/>
    <m/>
    <m/>
  </r>
  <r>
    <x v="0"/>
    <s v="DASSA"/>
    <s v="Department of Housing &amp; Dining"/>
    <x v="1"/>
    <s v="USS"/>
    <s v="Term"/>
    <n v="7"/>
    <n v="0"/>
    <n v="228321.59999999998"/>
    <n v="228321.59999999998"/>
    <n v="3"/>
    <n v="0"/>
    <n v="109777.58300000001"/>
    <n v="109777.58300000001"/>
    <n v="2.7"/>
    <n v="0"/>
    <n v="111950.12799999998"/>
    <n v="111950.12799999998"/>
    <n v="2.74"/>
    <n v="0"/>
    <n v="118225.61300000001"/>
    <n v="118225.61300000001"/>
    <n v="2.74"/>
    <n v="0"/>
    <n v="127031.45600000001"/>
    <n v="127031.45600000001"/>
  </r>
  <r>
    <x v="0"/>
    <s v="DASSA"/>
    <s v="Diversity Multi Studnt Affairs"/>
    <x v="0"/>
    <s v="Professional"/>
    <s v="Regular"/>
    <m/>
    <m/>
    <m/>
    <m/>
    <n v="1"/>
    <n v="149548"/>
    <n v="2.1999999997206032E-2"/>
    <n v="149548.022"/>
    <n v="1"/>
    <n v="0"/>
    <n v="150839"/>
    <n v="150839"/>
    <m/>
    <m/>
    <m/>
    <m/>
    <m/>
    <m/>
    <m/>
    <m/>
  </r>
  <r>
    <x v="0"/>
    <s v="DASSA"/>
    <s v="Diversity Multi Studnt Affairs"/>
    <x v="1"/>
    <s v="Professional"/>
    <s v="Regular"/>
    <m/>
    <m/>
    <m/>
    <m/>
    <n v="8"/>
    <n v="412969.18309000001"/>
    <n v="108342.10091000001"/>
    <n v="521311.28399999999"/>
    <n v="2"/>
    <n v="54066.050999999999"/>
    <n v="118687.959"/>
    <n v="172754.01"/>
    <m/>
    <m/>
    <m/>
    <m/>
    <m/>
    <m/>
    <m/>
    <m/>
  </r>
  <r>
    <x v="0"/>
    <s v="DASSA"/>
    <s v="Diversity Multi Studnt Affairs"/>
    <x v="1"/>
    <s v="Professional"/>
    <s v="Term"/>
    <m/>
    <m/>
    <m/>
    <m/>
    <n v="5"/>
    <n v="135612"/>
    <n v="92249.262000000002"/>
    <n v="227861.26199999999"/>
    <n v="4"/>
    <n v="50318.008000000002"/>
    <n v="145613.15599999999"/>
    <n v="195931.16399999999"/>
    <m/>
    <m/>
    <m/>
    <m/>
    <m/>
    <m/>
    <m/>
    <m/>
  </r>
  <r>
    <x v="0"/>
    <s v="DASSA"/>
    <s v="Education and Personal Develop"/>
    <x v="0"/>
    <s v="Professional"/>
    <s v="Regular"/>
    <n v="2"/>
    <n v="251303.02600000001"/>
    <n v="0"/>
    <n v="251303.02600000001"/>
    <n v="1"/>
    <n v="115569"/>
    <n v="-0.22900000000663567"/>
    <n v="115568.77099999999"/>
    <m/>
    <m/>
    <m/>
    <m/>
    <m/>
    <m/>
    <m/>
    <m/>
    <m/>
    <m/>
    <m/>
    <m/>
  </r>
  <r>
    <x v="0"/>
    <s v="DASSA"/>
    <s v="Education and Personal Develop"/>
    <x v="1"/>
    <s v="Professional"/>
    <s v="No Contract Type Listed"/>
    <n v="0.8"/>
    <n v="0"/>
    <n v="11680"/>
    <n v="11680"/>
    <n v="1"/>
    <n v="39000"/>
    <n v="0"/>
    <n v="39000"/>
    <m/>
    <m/>
    <m/>
    <m/>
    <m/>
    <m/>
    <m/>
    <m/>
    <m/>
    <m/>
    <m/>
    <m/>
  </r>
  <r>
    <x v="0"/>
    <s v="DASSA"/>
    <s v="Education and Personal Develop"/>
    <x v="1"/>
    <s v="Professional"/>
    <s v="Regular"/>
    <n v="11"/>
    <n v="560811.01699999999"/>
    <n v="88811.099000000002"/>
    <n v="649622.11600000004"/>
    <n v="2"/>
    <n v="104475.36"/>
    <n v="46556.835999999996"/>
    <n v="151032.196"/>
    <m/>
    <m/>
    <m/>
    <m/>
    <m/>
    <m/>
    <m/>
    <m/>
    <m/>
    <m/>
    <m/>
    <m/>
  </r>
  <r>
    <x v="0"/>
    <s v="DASSA"/>
    <s v="Education and Personal Develop"/>
    <x v="1"/>
    <s v="Professional"/>
    <s v="Term"/>
    <n v="15.4"/>
    <n v="322248.20599999995"/>
    <n v="294171.38199999998"/>
    <n v="616419.58799999999"/>
    <n v="14"/>
    <n v="258382.13771000001"/>
    <n v="413694.46128999989"/>
    <n v="672076.59899999993"/>
    <m/>
    <m/>
    <m/>
    <m/>
    <m/>
    <m/>
    <m/>
    <m/>
    <m/>
    <m/>
    <m/>
    <m/>
  </r>
  <r>
    <x v="0"/>
    <s v="DASSA"/>
    <s v="Education and Personal Develop"/>
    <x v="1"/>
    <s v="USS"/>
    <s v="No Contract Type Listed"/>
    <n v="4"/>
    <n v="0"/>
    <n v="126588.79999999999"/>
    <n v="126588.79999999999"/>
    <n v="0.5"/>
    <n v="0"/>
    <n v="13970"/>
    <n v="13970"/>
    <m/>
    <m/>
    <m/>
    <m/>
    <m/>
    <m/>
    <m/>
    <m/>
    <m/>
    <m/>
    <m/>
    <m/>
  </r>
  <r>
    <x v="0"/>
    <s v="DASSA"/>
    <s v="Education and Personal Develop"/>
    <x v="1"/>
    <s v="USS"/>
    <s v="Regular"/>
    <n v="1"/>
    <n v="0"/>
    <n v="39686.400000000001"/>
    <n v="39686.400000000001"/>
    <m/>
    <m/>
    <m/>
    <m/>
    <m/>
    <m/>
    <m/>
    <m/>
    <m/>
    <m/>
    <m/>
    <m/>
    <m/>
    <m/>
    <m/>
    <m/>
  </r>
  <r>
    <x v="0"/>
    <s v="DASSA"/>
    <s v="Education and Personal Develop"/>
    <x v="1"/>
    <s v="USS"/>
    <s v="Term"/>
    <n v="1"/>
    <n v="0"/>
    <n v="30347.200000000001"/>
    <n v="30347.200000000001"/>
    <n v="1"/>
    <n v="0"/>
    <n v="34772.92"/>
    <n v="34772.92"/>
    <m/>
    <m/>
    <m/>
    <m/>
    <m/>
    <m/>
    <m/>
    <m/>
    <m/>
    <m/>
    <m/>
    <m/>
  </r>
  <r>
    <x v="0"/>
    <s v="DASSA"/>
    <s v="Fraternity and Sorority Life"/>
    <x v="1"/>
    <s v="Professional"/>
    <s v="Regular"/>
    <m/>
    <m/>
    <m/>
    <m/>
    <m/>
    <m/>
    <m/>
    <m/>
    <m/>
    <m/>
    <m/>
    <m/>
    <n v="1"/>
    <n v="0"/>
    <n v="85000.005999999994"/>
    <n v="85000.005999999994"/>
    <n v="3"/>
    <n v="86700.016000000003"/>
    <n v="121200.04"/>
    <n v="207900.05599999998"/>
  </r>
  <r>
    <x v="0"/>
    <s v="DASSA"/>
    <s v="Fraternity and Sorority Life"/>
    <x v="1"/>
    <s v="Professional"/>
    <s v="Term"/>
    <m/>
    <m/>
    <m/>
    <m/>
    <m/>
    <m/>
    <m/>
    <m/>
    <m/>
    <m/>
    <m/>
    <m/>
    <n v="1"/>
    <n v="0"/>
    <n v="45000.175999999999"/>
    <n v="45000.175999999999"/>
    <m/>
    <m/>
    <m/>
    <m/>
  </r>
  <r>
    <x v="0"/>
    <s v="DASSA"/>
    <s v="Greek Affairs"/>
    <x v="1"/>
    <s v="Professional"/>
    <s v="Regular"/>
    <n v="2"/>
    <n v="64502.22"/>
    <n v="27643.807999999997"/>
    <n v="92146.027999999991"/>
    <m/>
    <m/>
    <m/>
    <m/>
    <m/>
    <m/>
    <m/>
    <m/>
    <m/>
    <m/>
    <m/>
    <m/>
    <m/>
    <m/>
    <m/>
    <m/>
  </r>
  <r>
    <x v="0"/>
    <s v="DASSA"/>
    <s v="Greek Affairs"/>
    <x v="1"/>
    <s v="USS"/>
    <s v="No Contract Type Listed"/>
    <n v="1"/>
    <n v="0"/>
    <n v="36171.199999999997"/>
    <n v="36171.199999999997"/>
    <m/>
    <m/>
    <m/>
    <m/>
    <m/>
    <m/>
    <m/>
    <m/>
    <m/>
    <m/>
    <m/>
    <m/>
    <m/>
    <m/>
    <m/>
    <m/>
  </r>
  <r>
    <x v="0"/>
    <s v="DASSA"/>
    <s v="Lafene Student Health Center"/>
    <x v="1"/>
    <s v="Professional"/>
    <s v="No Contract Type Listed"/>
    <n v="0.89999999999999991"/>
    <n v="0"/>
    <n v="41733.119999999995"/>
    <n v="41733.119999999995"/>
    <n v="0.30000000000000004"/>
    <n v="0"/>
    <n v="26416"/>
    <n v="26416"/>
    <n v="1.2"/>
    <n v="0"/>
    <n v="62400"/>
    <n v="62400"/>
    <n v="0.2"/>
    <n v="0"/>
    <n v="20800"/>
    <n v="20800"/>
    <n v="0.60000000000000009"/>
    <n v="0"/>
    <n v="55536"/>
    <n v="55536"/>
  </r>
  <r>
    <x v="0"/>
    <s v="DASSA"/>
    <s v="Lafene Student Health Center"/>
    <x v="1"/>
    <s v="Professional"/>
    <s v="Regular"/>
    <n v="26.6"/>
    <n v="0"/>
    <n v="2047360.7609999997"/>
    <n v="2047360.7609999997"/>
    <n v="33.230000000000004"/>
    <n v="0"/>
    <n v="3129384.8049999988"/>
    <n v="3129384.8049999988"/>
    <n v="23.500000000000004"/>
    <n v="0"/>
    <n v="2307171.7440000004"/>
    <n v="2307171.7440000004"/>
    <n v="27.1"/>
    <n v="42500.016000000003"/>
    <n v="2727990.932"/>
    <n v="2770490.9479999999"/>
    <n v="26.900000000000002"/>
    <n v="0"/>
    <n v="2683924.6319999998"/>
    <n v="2683924.6319999998"/>
  </r>
  <r>
    <x v="0"/>
    <s v="DASSA"/>
    <s v="Lafene Student Health Center"/>
    <x v="1"/>
    <s v="Professional"/>
    <s v="Term"/>
    <n v="1"/>
    <n v="0"/>
    <n v="78499.017999999996"/>
    <n v="78499.017999999996"/>
    <n v="1.5"/>
    <n v="50000"/>
    <n v="24752.080000000002"/>
    <n v="74752.08"/>
    <n v="1"/>
    <n v="0"/>
    <n v="53768"/>
    <n v="53768"/>
    <n v="2.8"/>
    <n v="0"/>
    <n v="139464"/>
    <n v="139464"/>
    <n v="1.9000000000000001"/>
    <n v="48350.016000000003"/>
    <n v="41132.800000000003"/>
    <n v="89482.816000000006"/>
  </r>
  <r>
    <x v="0"/>
    <s v="DASSA"/>
    <s v="Lafene Student Health Center"/>
    <x v="1"/>
    <s v="USS"/>
    <s v="No Contract Type Listed"/>
    <n v="43.349999999999994"/>
    <n v="0"/>
    <n v="1557190.8"/>
    <n v="1557190.8"/>
    <n v="53.650000000000006"/>
    <n v="0"/>
    <n v="2148921.9799999995"/>
    <n v="2148921.9799999995"/>
    <n v="36.65"/>
    <n v="0"/>
    <n v="1651241.0880000002"/>
    <n v="1651241.0880000002"/>
    <n v="32.1"/>
    <n v="0"/>
    <n v="1446286.598"/>
    <n v="1446286.598"/>
    <n v="31.299999999999997"/>
    <n v="0"/>
    <n v="1514627.35"/>
    <n v="1514627.35"/>
  </r>
  <r>
    <x v="0"/>
    <s v="DASSA"/>
    <s v="Lafene Student Health Center"/>
    <x v="1"/>
    <s v="USS"/>
    <s v="Regular"/>
    <m/>
    <m/>
    <m/>
    <m/>
    <m/>
    <m/>
    <m/>
    <m/>
    <m/>
    <m/>
    <m/>
    <m/>
    <n v="0.1"/>
    <n v="0"/>
    <n v="5824"/>
    <n v="5824"/>
    <m/>
    <m/>
    <m/>
    <m/>
  </r>
  <r>
    <x v="0"/>
    <s v="DASSA"/>
    <s v="New Student Services"/>
    <x v="0"/>
    <s v="Professional"/>
    <s v="Regular"/>
    <n v="1"/>
    <n v="119425.02"/>
    <n v="0"/>
    <n v="119425.02"/>
    <m/>
    <m/>
    <m/>
    <m/>
    <m/>
    <m/>
    <m/>
    <m/>
    <m/>
    <m/>
    <m/>
    <m/>
    <m/>
    <m/>
    <m/>
    <m/>
  </r>
  <r>
    <x v="0"/>
    <s v="DASSA"/>
    <s v="New Student Services"/>
    <x v="1"/>
    <s v="Professional"/>
    <s v="No Contract Type Listed"/>
    <n v="0.3"/>
    <n v="0"/>
    <n v="9360"/>
    <n v="9360"/>
    <m/>
    <m/>
    <m/>
    <m/>
    <m/>
    <m/>
    <m/>
    <m/>
    <m/>
    <m/>
    <m/>
    <m/>
    <m/>
    <m/>
    <m/>
    <m/>
  </r>
  <r>
    <x v="0"/>
    <s v="DASSA"/>
    <s v="New Student Services"/>
    <x v="1"/>
    <s v="Professional"/>
    <s v="Regular"/>
    <n v="14"/>
    <n v="490088.56499999994"/>
    <n v="54780.123000000007"/>
    <n v="544868.68799999997"/>
    <m/>
    <m/>
    <m/>
    <m/>
    <m/>
    <m/>
    <m/>
    <m/>
    <m/>
    <m/>
    <m/>
    <m/>
    <m/>
    <m/>
    <m/>
    <m/>
  </r>
  <r>
    <x v="0"/>
    <s v="DASSA"/>
    <s v="New Student Services"/>
    <x v="1"/>
    <s v="USS"/>
    <s v="No Contract Type Listed"/>
    <n v="3"/>
    <n v="0"/>
    <n v="93350.399999999994"/>
    <n v="93350.399999999994"/>
    <m/>
    <m/>
    <m/>
    <m/>
    <m/>
    <m/>
    <m/>
    <m/>
    <m/>
    <m/>
    <m/>
    <m/>
    <m/>
    <m/>
    <m/>
    <m/>
  </r>
  <r>
    <x v="0"/>
    <s v="DASSA"/>
    <s v="Recreational Services Peters"/>
    <x v="1"/>
    <s v="Professional"/>
    <s v="No Contract Type Listed"/>
    <n v="0.60000000000000009"/>
    <n v="0"/>
    <n v="11731.2"/>
    <n v="11731.2"/>
    <n v="0.7"/>
    <n v="0"/>
    <n v="14239.68"/>
    <n v="14239.68"/>
    <n v="1.3"/>
    <n v="0"/>
    <n v="28260.586000000003"/>
    <n v="28260.586000000003"/>
    <n v="1.7000000000000002"/>
    <n v="0"/>
    <n v="48601.279999999999"/>
    <n v="48601.279999999999"/>
    <n v="2.0000000000000004"/>
    <n v="0"/>
    <n v="49402.079999999994"/>
    <n v="49402.079999999994"/>
  </r>
  <r>
    <x v="0"/>
    <s v="DASSA"/>
    <s v="Recreational Services Peters"/>
    <x v="1"/>
    <s v="Professional"/>
    <s v="Regular"/>
    <n v="7"/>
    <n v="197981.06"/>
    <n v="199396.05000000002"/>
    <n v="397377.11"/>
    <n v="10"/>
    <n v="64242.264240000004"/>
    <n v="531091.38375999988"/>
    <n v="595333.64799999993"/>
    <n v="8"/>
    <n v="20000.162"/>
    <n v="459840.32400000002"/>
    <n v="479840.48600000003"/>
    <n v="10"/>
    <n v="20650.167000000001"/>
    <n v="586924.40100000007"/>
    <n v="607574.56800000009"/>
    <n v="10"/>
    <n v="0"/>
    <n v="630581.978"/>
    <n v="630581.978"/>
  </r>
  <r>
    <x v="0"/>
    <s v="DASSA"/>
    <s v="Recreational Services Peters"/>
    <x v="1"/>
    <s v="USS"/>
    <s v="No Contract Type Listed"/>
    <n v="7"/>
    <n v="0"/>
    <n v="194251.2"/>
    <n v="194251.2"/>
    <n v="8"/>
    <n v="0"/>
    <n v="241721.16799999998"/>
    <n v="241721.16799999998"/>
    <n v="4"/>
    <n v="0"/>
    <n v="116266.79999999999"/>
    <n v="116266.79999999999"/>
    <n v="5"/>
    <n v="0"/>
    <n v="155232.272"/>
    <n v="155232.272"/>
    <n v="5"/>
    <n v="0"/>
    <n v="164438.56"/>
    <n v="164438.56"/>
  </r>
  <r>
    <x v="0"/>
    <s v="DASSA"/>
    <s v="Recreational Services Peters"/>
    <x v="1"/>
    <s v="USS"/>
    <s v="Regular"/>
    <n v="1"/>
    <n v="0"/>
    <n v="22672"/>
    <n v="22672"/>
    <n v="1"/>
    <n v="0"/>
    <n v="23819.952000000001"/>
    <n v="23819.952000000001"/>
    <n v="1"/>
    <n v="0"/>
    <n v="26781.040000000001"/>
    <n v="26781.040000000001"/>
    <n v="1"/>
    <n v="0"/>
    <n v="29654.768"/>
    <n v="29654.768"/>
    <n v="1"/>
    <n v="0"/>
    <n v="31200"/>
    <n v="31200"/>
  </r>
  <r>
    <x v="0"/>
    <s v="DASSA"/>
    <s v="Student Activities &amp; Services"/>
    <x v="1"/>
    <s v="Professional"/>
    <s v="Regular"/>
    <n v="2"/>
    <n v="0"/>
    <n v="128080.03"/>
    <n v="128080.03"/>
    <m/>
    <m/>
    <m/>
    <m/>
    <m/>
    <m/>
    <m/>
    <m/>
    <m/>
    <m/>
    <m/>
    <m/>
    <m/>
    <m/>
    <m/>
    <m/>
  </r>
  <r>
    <x v="0"/>
    <s v="DASSA"/>
    <s v="Student Activities &amp; Services"/>
    <x v="1"/>
    <s v="Professional"/>
    <s v="Term"/>
    <n v="1"/>
    <n v="0"/>
    <n v="34999.9"/>
    <n v="34999.9"/>
    <m/>
    <m/>
    <m/>
    <m/>
    <m/>
    <m/>
    <m/>
    <m/>
    <m/>
    <m/>
    <m/>
    <m/>
    <m/>
    <m/>
    <m/>
    <m/>
  </r>
  <r>
    <x v="0"/>
    <s v="DASSA"/>
    <s v="Student Activities &amp; Services"/>
    <x v="1"/>
    <s v="USS"/>
    <s v="No Contract Type Listed"/>
    <n v="2"/>
    <n v="0"/>
    <n v="67641.600000000006"/>
    <n v="67641.600000000006"/>
    <m/>
    <m/>
    <m/>
    <m/>
    <m/>
    <m/>
    <m/>
    <m/>
    <m/>
    <m/>
    <m/>
    <m/>
    <m/>
    <m/>
    <m/>
    <m/>
  </r>
  <r>
    <x v="0"/>
    <s v="DASSA"/>
    <s v="Student Belonging &amp; Inclusion"/>
    <x v="0"/>
    <s v="Professional"/>
    <s v="Regular"/>
    <m/>
    <m/>
    <m/>
    <m/>
    <m/>
    <m/>
    <m/>
    <m/>
    <m/>
    <m/>
    <m/>
    <m/>
    <n v="1"/>
    <n v="118517.175"/>
    <n v="19482.843000000008"/>
    <n v="138000.01800000001"/>
    <n v="1"/>
    <n v="140760.022"/>
    <n v="0"/>
    <n v="140760.022"/>
  </r>
  <r>
    <x v="0"/>
    <s v="DASSA"/>
    <s v="Student Belonging &amp; Inclusion"/>
    <x v="1"/>
    <s v="Professional"/>
    <s v="No Contract Type Listed"/>
    <m/>
    <m/>
    <m/>
    <m/>
    <m/>
    <m/>
    <m/>
    <m/>
    <m/>
    <m/>
    <m/>
    <m/>
    <n v="0.49"/>
    <n v="0"/>
    <n v="19600"/>
    <n v="19600"/>
    <m/>
    <m/>
    <m/>
    <m/>
  </r>
  <r>
    <x v="0"/>
    <s v="DASSA"/>
    <s v="Student Belonging &amp; Inclusion"/>
    <x v="1"/>
    <s v="Professional"/>
    <s v="Regular"/>
    <m/>
    <m/>
    <m/>
    <m/>
    <m/>
    <m/>
    <m/>
    <m/>
    <m/>
    <m/>
    <m/>
    <m/>
    <n v="1"/>
    <n v="56093.36"/>
    <n v="33332.652000000002"/>
    <n v="89426.012000000002"/>
    <n v="1"/>
    <n v="57215.24"/>
    <n v="33999.311999999998"/>
    <n v="91214.551999999996"/>
  </r>
  <r>
    <x v="0"/>
    <s v="DASSA"/>
    <s v="Student Belonging &amp; Inclusion"/>
    <x v="1"/>
    <s v="Professional"/>
    <s v="Term"/>
    <m/>
    <m/>
    <m/>
    <m/>
    <m/>
    <m/>
    <m/>
    <m/>
    <m/>
    <m/>
    <m/>
    <m/>
    <n v="9"/>
    <n v="95461.094000000012"/>
    <n v="434988.603"/>
    <n v="530449.69699999993"/>
    <n v="8"/>
    <n v="114662.878"/>
    <n v="317082.51399999997"/>
    <n v="431745.39199999993"/>
  </r>
  <r>
    <x v="0"/>
    <s v="DASSA"/>
    <s v="Student Belonging &amp; Inclusion"/>
    <x v="1"/>
    <s v="USS"/>
    <s v="Term"/>
    <m/>
    <m/>
    <m/>
    <m/>
    <m/>
    <m/>
    <m/>
    <m/>
    <m/>
    <m/>
    <m/>
    <m/>
    <n v="1"/>
    <n v="0"/>
    <n v="39568.464"/>
    <n v="39568.464"/>
    <n v="1"/>
    <n v="0"/>
    <n v="40359.904000000002"/>
    <n v="40359.904000000002"/>
  </r>
  <r>
    <x v="0"/>
    <s v="DASSA"/>
    <s v="Student Life Office of"/>
    <x v="0"/>
    <s v="Professional"/>
    <s v="Regular"/>
    <n v="4"/>
    <n v="165474.01"/>
    <n v="100953.008"/>
    <n v="266427.01800000004"/>
    <n v="2"/>
    <n v="118003.92730000001"/>
    <n v="4000.0846999999994"/>
    <n v="122004.012"/>
    <n v="1"/>
    <n v="59985.421000000002"/>
    <n v="6275.5789999999979"/>
    <n v="66261"/>
    <m/>
    <m/>
    <m/>
    <m/>
    <m/>
    <m/>
    <m/>
    <m/>
  </r>
  <r>
    <x v="0"/>
    <s v="DASSA"/>
    <s v="Student Life Office of"/>
    <x v="1"/>
    <s v="Professional"/>
    <s v="No Contract Type Listed"/>
    <m/>
    <m/>
    <m/>
    <m/>
    <n v="1"/>
    <n v="0"/>
    <n v="33280"/>
    <n v="33280"/>
    <n v="0.6"/>
    <n v="0"/>
    <n v="24960"/>
    <n v="24960"/>
    <m/>
    <m/>
    <m/>
    <m/>
    <m/>
    <m/>
    <m/>
    <m/>
  </r>
  <r>
    <x v="0"/>
    <s v="DASSA"/>
    <s v="Student Life Office of"/>
    <x v="1"/>
    <s v="Professional"/>
    <s v="Regular"/>
    <n v="2"/>
    <n v="75000.016000000003"/>
    <n v="0"/>
    <n v="75000.016000000003"/>
    <n v="2"/>
    <n v="90000.013999999996"/>
    <n v="76695.97"/>
    <n v="166695.984"/>
    <n v="3"/>
    <n v="96968.013999999996"/>
    <n v="116434.014"/>
    <n v="213402.02799999999"/>
    <m/>
    <m/>
    <m/>
    <m/>
    <m/>
    <m/>
    <m/>
    <m/>
  </r>
  <r>
    <x v="0"/>
    <s v="DASSA"/>
    <s v="Student Life Office of"/>
    <x v="1"/>
    <s v="Professional"/>
    <s v="Term"/>
    <n v="1"/>
    <n v="39535.002"/>
    <n v="0"/>
    <n v="39535.002"/>
    <n v="5.5"/>
    <n v="102410.3838"/>
    <n v="127168.08220000002"/>
    <n v="229578.46599999999"/>
    <n v="6"/>
    <n v="85845.335999999996"/>
    <n v="167654.82"/>
    <n v="253500.15599999999"/>
    <m/>
    <m/>
    <m/>
    <m/>
    <m/>
    <m/>
    <m/>
    <m/>
  </r>
  <r>
    <x v="0"/>
    <s v="DASSA"/>
    <s v="Student Life Office of"/>
    <x v="1"/>
    <s v="USS"/>
    <s v="No Contract Type Listed"/>
    <n v="1"/>
    <n v="0"/>
    <n v="36171.199999999997"/>
    <n v="36171.199999999997"/>
    <m/>
    <m/>
    <m/>
    <m/>
    <m/>
    <m/>
    <m/>
    <m/>
    <m/>
    <m/>
    <m/>
    <m/>
    <m/>
    <m/>
    <m/>
    <m/>
  </r>
  <r>
    <x v="0"/>
    <s v="DASSA"/>
    <s v="Student Supp &amp; Accountability"/>
    <x v="0"/>
    <s v="Professional"/>
    <s v="Regular"/>
    <m/>
    <m/>
    <m/>
    <m/>
    <m/>
    <m/>
    <m/>
    <m/>
    <m/>
    <m/>
    <m/>
    <m/>
    <n v="4"/>
    <n v="251621.78599999999"/>
    <n v="56103.252000000008"/>
    <n v="307725.038"/>
    <n v="4"/>
    <n v="302835.27399999998"/>
    <n v="11044.309999999998"/>
    <n v="313879.58399999997"/>
  </r>
  <r>
    <x v="0"/>
    <s v="DASSA"/>
    <s v="Student Supp &amp; Accountability"/>
    <x v="1"/>
    <s v="Professional"/>
    <s v="Regular"/>
    <m/>
    <m/>
    <m/>
    <m/>
    <m/>
    <m/>
    <m/>
    <m/>
    <m/>
    <m/>
    <m/>
    <m/>
    <n v="4"/>
    <n v="96925.324999999997"/>
    <n v="164178.41800000001"/>
    <n v="261103.74300000002"/>
    <n v="5.9"/>
    <n v="179620.80100000001"/>
    <n v="179526.02799999999"/>
    <n v="359146.82900000003"/>
  </r>
  <r>
    <x v="0"/>
    <s v="DASSA"/>
    <s v="Student Supp &amp; Accountability"/>
    <x v="1"/>
    <s v="Professional"/>
    <s v="Term"/>
    <m/>
    <m/>
    <m/>
    <m/>
    <m/>
    <m/>
    <m/>
    <m/>
    <m/>
    <m/>
    <m/>
    <m/>
    <n v="8.6"/>
    <n v="78240.407000000007"/>
    <n v="314610.16700000002"/>
    <n v="392850.57400000002"/>
    <n v="8.6"/>
    <n v="91752.248999999996"/>
    <n v="333692.71299999999"/>
    <n v="425444.962"/>
  </r>
  <r>
    <x v="0"/>
    <s v="DASSA"/>
    <s v="Student Supp &amp; Accountability"/>
    <x v="1"/>
    <s v="USS"/>
    <s v="No Contract Type Listed"/>
    <m/>
    <m/>
    <m/>
    <m/>
    <m/>
    <m/>
    <m/>
    <m/>
    <m/>
    <m/>
    <m/>
    <m/>
    <n v="1"/>
    <n v="0"/>
    <n v="30160"/>
    <n v="30160"/>
    <n v="1.5"/>
    <n v="0"/>
    <n v="45240"/>
    <n v="45240"/>
  </r>
  <r>
    <x v="0"/>
    <s v="DASSA"/>
    <s v="Student Well-Being"/>
    <x v="0"/>
    <s v="Professional"/>
    <s v="Regular"/>
    <m/>
    <m/>
    <m/>
    <m/>
    <m/>
    <m/>
    <m/>
    <m/>
    <n v="1"/>
    <n v="162564.01199999999"/>
    <n v="0"/>
    <n v="162564.01199999999"/>
    <n v="1"/>
    <n v="167847.00399999999"/>
    <n v="0"/>
    <n v="167847.00399999999"/>
    <n v="1"/>
    <n v="176460.024"/>
    <n v="0"/>
    <n v="176460.024"/>
  </r>
  <r>
    <x v="0"/>
    <s v="DASSA"/>
    <s v="Student Well-Being"/>
    <x v="1"/>
    <s v="Professional"/>
    <s v="Regular"/>
    <m/>
    <m/>
    <m/>
    <m/>
    <m/>
    <m/>
    <m/>
    <m/>
    <n v="5"/>
    <n v="244578.04800000001"/>
    <n v="52521.014000000003"/>
    <n v="297099.06200000003"/>
    <n v="6"/>
    <n v="263301.11600000004"/>
    <n v="81691.008000000002"/>
    <n v="344992.12400000007"/>
    <n v="8"/>
    <n v="325087.39199999999"/>
    <n v="171581.97399999999"/>
    <n v="496669.36600000004"/>
  </r>
  <r>
    <x v="0"/>
    <s v="DASSA"/>
    <s v="Student Well-Being"/>
    <x v="1"/>
    <s v="Professional"/>
    <s v="Term"/>
    <m/>
    <m/>
    <m/>
    <m/>
    <m/>
    <m/>
    <m/>
    <m/>
    <n v="1"/>
    <n v="28713.119999999999"/>
    <n v="0"/>
    <n v="28713.119999999999"/>
    <m/>
    <m/>
    <m/>
    <m/>
    <n v="3"/>
    <n v="0"/>
    <n v="193000.288"/>
    <n v="193000.288"/>
  </r>
  <r>
    <x v="0"/>
    <s v="DASSA"/>
    <s v="VP Student Life"/>
    <x v="0"/>
    <s v="Professional"/>
    <s v="Regular"/>
    <n v="1"/>
    <n v="206033.022"/>
    <n v="0"/>
    <n v="206033.022"/>
    <n v="1"/>
    <n v="210000"/>
    <n v="-20999.994000000006"/>
    <n v="189000.00599999999"/>
    <n v="1"/>
    <n v="221886.00200000001"/>
    <n v="0"/>
    <n v="221886.00200000001"/>
    <m/>
    <m/>
    <m/>
    <m/>
    <m/>
    <m/>
    <m/>
    <m/>
  </r>
  <r>
    <x v="0"/>
    <s v="DASSA"/>
    <s v="VP Student Life"/>
    <x v="1"/>
    <s v="Professional"/>
    <s v="Regular"/>
    <n v="4.5"/>
    <n v="348631.842"/>
    <n v="59590.006000000001"/>
    <n v="408221.848"/>
    <n v="5"/>
    <n v="302161.47506999999"/>
    <n v="106646.35392999998"/>
    <n v="408807.82900000003"/>
    <n v="4"/>
    <n v="187076.22099999999"/>
    <n v="228527.33100000001"/>
    <n v="415603.55200000003"/>
    <m/>
    <m/>
    <m/>
    <m/>
    <m/>
    <m/>
    <m/>
    <m/>
  </r>
  <r>
    <x v="0"/>
    <s v="DASSA"/>
    <s v="VP Student Life"/>
    <x v="1"/>
    <s v="USS"/>
    <s v="No Contract Type Listed"/>
    <n v="2"/>
    <n v="0"/>
    <n v="83928"/>
    <n v="83928"/>
    <n v="1"/>
    <n v="41001"/>
    <n v="-0.45599999999831198"/>
    <n v="41000.544000000002"/>
    <n v="1"/>
    <n v="0"/>
    <n v="44175.040000000001"/>
    <n v="44175.040000000001"/>
    <m/>
    <m/>
    <m/>
    <m/>
    <m/>
    <m/>
    <m/>
    <m/>
  </r>
  <r>
    <x v="0"/>
    <s v="EVP/COS"/>
    <s v="Beach Museum of Art"/>
    <x v="1"/>
    <s v="Professional"/>
    <s v="No Contract Type Listed"/>
    <n v="0.55000000000000004"/>
    <n v="4368"/>
    <n v="7280"/>
    <n v="11648"/>
    <m/>
    <m/>
    <m/>
    <m/>
    <n v="0.9"/>
    <n v="0"/>
    <n v="30101.760000000002"/>
    <n v="30101.760000000002"/>
    <m/>
    <m/>
    <m/>
    <m/>
    <m/>
    <m/>
    <m/>
    <m/>
  </r>
  <r>
    <x v="0"/>
    <s v="EVP/COS"/>
    <s v="Beach Museum of Art"/>
    <x v="1"/>
    <s v="Professional"/>
    <s v="Regular"/>
    <n v="8"/>
    <n v="484494.68599999999"/>
    <n v="0"/>
    <n v="484494.68599999999"/>
    <n v="10"/>
    <n v="473531.32199999999"/>
    <n v="115030.30100000001"/>
    <n v="588561.62300000002"/>
    <n v="9"/>
    <n v="271206.60700000002"/>
    <n v="190506.736"/>
    <n v="461713.34300000005"/>
    <n v="12.65"/>
    <n v="358073.05800000002"/>
    <n v="373538.44"/>
    <n v="731611.49800000002"/>
    <n v="12.9"/>
    <n v="493346.51999999996"/>
    <n v="263258.56700000004"/>
    <n v="756605.08699999982"/>
  </r>
  <r>
    <x v="0"/>
    <s v="EVP/COS"/>
    <s v="Beach Museum of Art"/>
    <x v="1"/>
    <s v="Professional"/>
    <s v="Term"/>
    <n v="2.75"/>
    <n v="0"/>
    <n v="81120"/>
    <n v="81120"/>
    <n v="2.85"/>
    <n v="6503.68"/>
    <n v="110619.53"/>
    <n v="117123.21"/>
    <n v="2"/>
    <n v="93636.02"/>
    <n v="42491.249000000003"/>
    <n v="136127.269"/>
    <m/>
    <m/>
    <m/>
    <m/>
    <m/>
    <m/>
    <m/>
    <m/>
  </r>
  <r>
    <x v="0"/>
    <s v="EVP/COS"/>
    <s v="Beach Museum of Art"/>
    <x v="1"/>
    <s v="USS"/>
    <s v="No Contract Type Listed"/>
    <n v="1.5"/>
    <n v="0"/>
    <n v="57231.199999999997"/>
    <n v="57231.199999999997"/>
    <n v="0.5"/>
    <n v="21361"/>
    <n v="0.30800000000090222"/>
    <n v="21361.308000000001"/>
    <m/>
    <m/>
    <m/>
    <m/>
    <m/>
    <m/>
    <m/>
    <m/>
    <m/>
    <m/>
    <m/>
    <m/>
  </r>
  <r>
    <x v="0"/>
    <s v="EVP/COS"/>
    <s v="Div Communications and Mrktg"/>
    <x v="0"/>
    <s v="Professional"/>
    <s v="Regular"/>
    <n v="2"/>
    <n v="311340.94"/>
    <n v="0"/>
    <n v="311340.94"/>
    <n v="2"/>
    <n v="326318"/>
    <n v="0.14800000000104774"/>
    <n v="326318.14799999999"/>
    <m/>
    <m/>
    <m/>
    <m/>
    <m/>
    <m/>
    <m/>
    <m/>
    <n v="2"/>
    <n v="488467.62"/>
    <n v="0"/>
    <n v="488467.62"/>
  </r>
  <r>
    <x v="0"/>
    <s v="EVP/COS"/>
    <s v="Div Communications and Mrktg"/>
    <x v="0"/>
    <s v="Professional"/>
    <s v="Term"/>
    <m/>
    <m/>
    <m/>
    <m/>
    <m/>
    <m/>
    <m/>
    <m/>
    <n v="1"/>
    <n v="173400.01199999999"/>
    <n v="0"/>
    <n v="173400.01199999999"/>
    <n v="1"/>
    <n v="204380.97200000001"/>
    <n v="0"/>
    <n v="204380.97200000001"/>
    <m/>
    <m/>
    <m/>
    <m/>
  </r>
  <r>
    <x v="0"/>
    <s v="EVP/COS"/>
    <s v="Div Communications and Mrktg"/>
    <x v="1"/>
    <s v="Professional"/>
    <s v="Regular"/>
    <n v="33"/>
    <n v="1707858.5599999998"/>
    <n v="133000"/>
    <n v="1840858.56"/>
    <n v="24.5"/>
    <n v="1493991"/>
    <n v="60548.713999999985"/>
    <n v="1554539.7140000004"/>
    <n v="21"/>
    <n v="1470448.14"/>
    <n v="0"/>
    <n v="1470448.14"/>
    <n v="17"/>
    <n v="1114646.4169999999"/>
    <n v="145000"/>
    <n v="1259646.4169999999"/>
    <n v="28.6"/>
    <n v="1813077.632"/>
    <n v="259236.72700000001"/>
    <n v="2072314.3589999997"/>
  </r>
  <r>
    <x v="0"/>
    <s v="EVP/COS"/>
    <s v="Div Communications and Mrktg"/>
    <x v="1"/>
    <s v="Professional"/>
    <s v="Term"/>
    <n v="1"/>
    <n v="0"/>
    <n v="54818"/>
    <n v="54818"/>
    <n v="3"/>
    <n v="71760"/>
    <n v="86772.92"/>
    <n v="158532.91999999998"/>
    <n v="4"/>
    <n v="218923"/>
    <n v="0"/>
    <n v="218923"/>
    <n v="5"/>
    <n v="251312.08499999996"/>
    <n v="58760.082999999999"/>
    <n v="310072.16799999995"/>
    <n v="6"/>
    <n v="294904.60600000003"/>
    <n v="96781.28"/>
    <n v="391685.88599999994"/>
  </r>
  <r>
    <x v="0"/>
    <s v="EVP/COS"/>
    <s v="Div Communications and Mrktg"/>
    <x v="1"/>
    <s v="USS"/>
    <s v="No Contract Type Listed"/>
    <n v="5"/>
    <n v="0"/>
    <n v="222310.39999999999"/>
    <n v="222310.39999999999"/>
    <n v="2"/>
    <n v="124233"/>
    <n v="-0.2849999999962165"/>
    <n v="124232.715"/>
    <n v="1"/>
    <n v="0"/>
    <n v="73312.5"/>
    <n v="73312.5"/>
    <n v="1"/>
    <n v="0"/>
    <n v="77344.687999999995"/>
    <n v="77344.687999999995"/>
    <n v="1"/>
    <n v="0"/>
    <n v="78891.581999999995"/>
    <n v="78891.581999999995"/>
  </r>
  <r>
    <x v="0"/>
    <s v="EVP/COS"/>
    <s v="Div Communications and Mrktg"/>
    <x v="1"/>
    <s v="USS"/>
    <s v="Term"/>
    <n v="2"/>
    <n v="0"/>
    <n v="88358.399999999994"/>
    <n v="88358.399999999994"/>
    <n v="1"/>
    <n v="60139"/>
    <n v="0.46600000000034925"/>
    <n v="60139.466"/>
    <n v="1"/>
    <n v="0"/>
    <n v="63897.999000000003"/>
    <n v="63897.999000000003"/>
    <n v="1"/>
    <n v="0"/>
    <n v="67412.388000000006"/>
    <n v="67412.388000000006"/>
    <m/>
    <m/>
    <m/>
    <m/>
  </r>
  <r>
    <x v="0"/>
    <s v="EVP/COS"/>
    <s v="EVP Ext Engmnt &amp; COS"/>
    <x v="0"/>
    <s v="Professional"/>
    <s v="Tenured"/>
    <m/>
    <m/>
    <m/>
    <m/>
    <m/>
    <m/>
    <m/>
    <m/>
    <m/>
    <m/>
    <m/>
    <m/>
    <m/>
    <m/>
    <m/>
    <m/>
    <n v="1"/>
    <n v="430000"/>
    <n v="0"/>
    <n v="430000"/>
  </r>
  <r>
    <x v="0"/>
    <s v="EVP/COS"/>
    <s v="EVP Ext Engmnt &amp; COS"/>
    <x v="1"/>
    <s v="Professional"/>
    <s v="Regular"/>
    <m/>
    <m/>
    <m/>
    <m/>
    <m/>
    <m/>
    <m/>
    <m/>
    <m/>
    <m/>
    <m/>
    <m/>
    <m/>
    <m/>
    <m/>
    <m/>
    <n v="4"/>
    <n v="326366.34100000001"/>
    <n v="0"/>
    <n v="326366.34100000001"/>
  </r>
  <r>
    <x v="0"/>
    <s v="EVP/COS"/>
    <s v="EVP Ext Engmnt &amp; COS"/>
    <x v="1"/>
    <s v="Professional"/>
    <s v="Term"/>
    <m/>
    <m/>
    <m/>
    <m/>
    <m/>
    <m/>
    <m/>
    <m/>
    <m/>
    <m/>
    <m/>
    <m/>
    <m/>
    <m/>
    <m/>
    <m/>
    <n v="2"/>
    <n v="196148.06099999999"/>
    <n v="0"/>
    <n v="196148.06099999999"/>
  </r>
  <r>
    <x v="0"/>
    <s v="EVP/COS"/>
    <s v="McCain Auditorium"/>
    <x v="1"/>
    <s v="Professional"/>
    <s v="No Contract Type Listed"/>
    <n v="1"/>
    <n v="0"/>
    <n v="39535.199999999997"/>
    <n v="39535.199999999997"/>
    <n v="1.4000000000000001"/>
    <n v="0"/>
    <n v="65936"/>
    <n v="65936"/>
    <n v="1.4000000000000001"/>
    <n v="0"/>
    <n v="66976"/>
    <n v="66976"/>
    <n v="1.0999999999999999"/>
    <n v="0"/>
    <n v="50828.959999999999"/>
    <n v="50828.959999999999"/>
    <n v="0.99999999999999989"/>
    <n v="0"/>
    <n v="46668.959999999999"/>
    <n v="46668.959999999999"/>
  </r>
  <r>
    <x v="0"/>
    <s v="EVP/COS"/>
    <s v="McCain Auditorium"/>
    <x v="1"/>
    <s v="Professional"/>
    <s v="Regular"/>
    <n v="3"/>
    <n v="228684.476"/>
    <n v="712.50400000000081"/>
    <n v="229396.97999999998"/>
    <n v="5"/>
    <n v="204827.70695999998"/>
    <n v="151122.77604"/>
    <n v="355950.48300000001"/>
    <n v="4"/>
    <n v="215417.99799999999"/>
    <n v="109114.19100000001"/>
    <n v="324532.18900000001"/>
    <n v="6"/>
    <n v="223599.78899999999"/>
    <n v="214280.549"/>
    <n v="437880.33799999999"/>
    <n v="7"/>
    <n v="228071.78599999999"/>
    <n v="256005.95600000001"/>
    <n v="484077.74200000003"/>
  </r>
  <r>
    <x v="0"/>
    <s v="EVP/COS"/>
    <s v="McCain Auditorium"/>
    <x v="1"/>
    <s v="USS"/>
    <s v="No Contract Type Listed"/>
    <n v="3"/>
    <n v="0"/>
    <n v="99216"/>
    <n v="99216"/>
    <n v="0.75"/>
    <n v="21011"/>
    <n v="-0.13999999999941792"/>
    <n v="21010.86"/>
    <n v="1.75"/>
    <n v="0"/>
    <n v="62908.611999999994"/>
    <n v="62908.611999999994"/>
    <m/>
    <m/>
    <m/>
    <m/>
    <m/>
    <m/>
    <m/>
    <m/>
  </r>
  <r>
    <x v="0"/>
    <s v="EVP/COS"/>
    <s v="Office Military &amp; Vet Affairs"/>
    <x v="1"/>
    <s v="Professional"/>
    <s v="Regular"/>
    <m/>
    <m/>
    <m/>
    <m/>
    <m/>
    <m/>
    <m/>
    <m/>
    <m/>
    <m/>
    <m/>
    <m/>
    <m/>
    <m/>
    <m/>
    <m/>
    <n v="1"/>
    <n v="130447.372"/>
    <n v="0"/>
    <n v="130447.372"/>
  </r>
  <r>
    <x v="0"/>
    <s v="EVP/COS"/>
    <s v="Office of Corporate Engagement"/>
    <x v="1"/>
    <s v="Professional"/>
    <s v="Regular"/>
    <m/>
    <m/>
    <m/>
    <m/>
    <m/>
    <m/>
    <m/>
    <m/>
    <m/>
    <m/>
    <m/>
    <m/>
    <m/>
    <m/>
    <m/>
    <m/>
    <n v="2"/>
    <n v="0"/>
    <n v="270600"/>
    <n v="270600"/>
  </r>
  <r>
    <x v="0"/>
    <s v="EVP/COS"/>
    <s v="Office of Engagement"/>
    <x v="0"/>
    <s v="Professional"/>
    <s v="Tenured"/>
    <m/>
    <m/>
    <m/>
    <m/>
    <m/>
    <m/>
    <m/>
    <m/>
    <m/>
    <m/>
    <m/>
    <m/>
    <m/>
    <m/>
    <m/>
    <m/>
    <n v="1"/>
    <n v="175686.68700000001"/>
    <n v="0"/>
    <n v="175686.68700000001"/>
  </r>
  <r>
    <x v="0"/>
    <s v="EVP/COS"/>
    <s v="Office of Engagement"/>
    <x v="1"/>
    <s v="Professional"/>
    <s v="Regular"/>
    <m/>
    <m/>
    <m/>
    <m/>
    <m/>
    <m/>
    <m/>
    <m/>
    <m/>
    <m/>
    <m/>
    <m/>
    <m/>
    <m/>
    <m/>
    <m/>
    <n v="1"/>
    <n v="81507.899999999994"/>
    <n v="0"/>
    <n v="81507.899999999994"/>
  </r>
  <r>
    <x v="0"/>
    <s v="EVP/COS"/>
    <s v="Office of Government Relations"/>
    <x v="1"/>
    <s v="Professional"/>
    <s v="Regular"/>
    <m/>
    <m/>
    <m/>
    <m/>
    <m/>
    <m/>
    <m/>
    <m/>
    <m/>
    <m/>
    <m/>
    <m/>
    <m/>
    <m/>
    <m/>
    <m/>
    <n v="2"/>
    <n v="272850"/>
    <n v="0"/>
    <n v="272850"/>
  </r>
  <r>
    <x v="0"/>
    <s v="EVP/COS"/>
    <s v="Office of Strat ITD Prgm Dev"/>
    <x v="1"/>
    <s v="Professional"/>
    <s v="Regular"/>
    <m/>
    <m/>
    <m/>
    <m/>
    <m/>
    <m/>
    <m/>
    <m/>
    <m/>
    <m/>
    <m/>
    <m/>
    <m/>
    <m/>
    <m/>
    <m/>
    <n v="3"/>
    <n v="139192.26199999999"/>
    <n v="141608"/>
    <n v="280800.26199999999"/>
  </r>
  <r>
    <x v="0"/>
    <s v="EVP/COS"/>
    <s v="SVP Exec Affair, Engmt &amp; Pship"/>
    <x v="0"/>
    <s v="Professional"/>
    <s v="Regular"/>
    <m/>
    <m/>
    <m/>
    <m/>
    <m/>
    <m/>
    <m/>
    <m/>
    <m/>
    <m/>
    <m/>
    <m/>
    <n v="2"/>
    <n v="478440.87799999997"/>
    <n v="0"/>
    <n v="478440.87799999997"/>
    <m/>
    <m/>
    <m/>
    <m/>
  </r>
  <r>
    <x v="0"/>
    <s v="EVP/COS"/>
    <s v="SVP Exec Affair, Engmt &amp; Pship"/>
    <x v="0"/>
    <s v="Professional"/>
    <s v="Tenured"/>
    <m/>
    <m/>
    <m/>
    <m/>
    <m/>
    <m/>
    <m/>
    <m/>
    <m/>
    <m/>
    <m/>
    <m/>
    <n v="2"/>
    <n v="572241.85"/>
    <n v="0"/>
    <n v="572241.85"/>
    <m/>
    <m/>
    <m/>
    <m/>
  </r>
  <r>
    <x v="0"/>
    <s v="EVP/COS"/>
    <s v="SVP Exec Affair, Engmt &amp; Pship"/>
    <x v="1"/>
    <s v="Professional"/>
    <s v="Regular"/>
    <m/>
    <m/>
    <m/>
    <m/>
    <m/>
    <m/>
    <m/>
    <m/>
    <m/>
    <m/>
    <m/>
    <m/>
    <n v="9"/>
    <n v="594921.27799999993"/>
    <n v="346672.91800000001"/>
    <n v="941594.196"/>
    <m/>
    <m/>
    <m/>
    <m/>
  </r>
  <r>
    <x v="0"/>
    <s v="EVP/COS"/>
    <s v="SVP Exec Affair, Engmt &amp; Pship"/>
    <x v="1"/>
    <s v="Professional"/>
    <s v="Term"/>
    <m/>
    <m/>
    <m/>
    <m/>
    <m/>
    <m/>
    <m/>
    <m/>
    <m/>
    <m/>
    <m/>
    <m/>
    <n v="1"/>
    <n v="135000.06"/>
    <n v="0"/>
    <n v="135000.06"/>
    <m/>
    <m/>
    <m/>
    <m/>
  </r>
  <r>
    <x v="0"/>
    <s v="General Counsel"/>
    <s v="General Counsel Office"/>
    <x v="0"/>
    <s v="Professional"/>
    <s v="Regular"/>
    <n v="1"/>
    <n v="188494.61"/>
    <n v="0"/>
    <n v="188494.61"/>
    <n v="1"/>
    <n v="210000"/>
    <n v="0"/>
    <n v="210000"/>
    <n v="1"/>
    <n v="250000"/>
    <n v="0"/>
    <n v="250000"/>
    <n v="1"/>
    <n v="257500"/>
    <n v="0"/>
    <n v="257500"/>
    <m/>
    <m/>
    <m/>
    <m/>
  </r>
  <r>
    <x v="0"/>
    <s v="General Counsel"/>
    <s v="General Counsel Office"/>
    <x v="1"/>
    <s v="Professional"/>
    <s v="Regular"/>
    <n v="3"/>
    <n v="297325.04399999999"/>
    <n v="90480.725999999995"/>
    <n v="387805.77"/>
    <n v="4"/>
    <n v="375700"/>
    <n v="97170.000999999989"/>
    <n v="472870.00099999999"/>
    <n v="5"/>
    <n v="511287.25199999998"/>
    <n v="82764"/>
    <n v="594051.25199999998"/>
    <n v="5"/>
    <n v="536000.14599999995"/>
    <n v="90000"/>
    <n v="626000.14599999995"/>
    <n v="6"/>
    <n v="754337.04500000004"/>
    <n v="91800"/>
    <n v="846137.04500000004"/>
  </r>
  <r>
    <x v="0"/>
    <s v="General Counsel"/>
    <s v="General Counsel Office"/>
    <x v="1"/>
    <s v="Professional"/>
    <s v="Term"/>
    <m/>
    <m/>
    <m/>
    <m/>
    <n v="1"/>
    <n v="0"/>
    <n v="135000.06"/>
    <n v="135000.06"/>
    <n v="1"/>
    <n v="0"/>
    <n v="162750"/>
    <n v="162750"/>
    <m/>
    <m/>
    <m/>
    <m/>
    <m/>
    <m/>
    <m/>
    <m/>
  </r>
  <r>
    <x v="0"/>
    <s v="General Counsel"/>
    <s v="General Counsel Office"/>
    <x v="1"/>
    <s v="USS"/>
    <s v="No Contract Type Listed"/>
    <n v="2"/>
    <n v="0"/>
    <n v="104270.39999999999"/>
    <n v="104270.39999999999"/>
    <m/>
    <m/>
    <m/>
    <m/>
    <m/>
    <m/>
    <m/>
    <m/>
    <m/>
    <m/>
    <m/>
    <m/>
    <m/>
    <m/>
    <m/>
    <m/>
  </r>
  <r>
    <x v="0"/>
    <s v="Library"/>
    <s v="K-State Libraries"/>
    <x v="0"/>
    <s v="Professional"/>
    <s v="Tenured"/>
    <n v="3"/>
    <n v="394909.10800000001"/>
    <n v="0"/>
    <n v="394909.10800000001"/>
    <n v="3"/>
    <n v="178968"/>
    <n v="250798.51"/>
    <n v="429766.51"/>
    <n v="4"/>
    <n v="490060.18099999998"/>
    <n v="111219.015"/>
    <n v="601279.196"/>
    <n v="2"/>
    <n v="365370.26300000004"/>
    <n v="0"/>
    <n v="365370.26300000004"/>
    <n v="3"/>
    <n v="515477.66800000001"/>
    <n v="0"/>
    <n v="515477.66800000001"/>
  </r>
  <r>
    <x v="0"/>
    <s v="Library"/>
    <s v="K-State Libraries"/>
    <x v="2"/>
    <s v="Professional"/>
    <s v="No Contract Type Listed"/>
    <n v="1"/>
    <n v="51024.160000000003"/>
    <n v="0"/>
    <n v="51024.160000000003"/>
    <m/>
    <m/>
    <m/>
    <m/>
    <m/>
    <m/>
    <m/>
    <m/>
    <m/>
    <m/>
    <m/>
    <m/>
    <m/>
    <m/>
    <m/>
    <m/>
  </r>
  <r>
    <x v="0"/>
    <s v="Library"/>
    <s v="K-State Libraries"/>
    <x v="2"/>
    <s v="Professional"/>
    <s v="Probationary"/>
    <n v="17"/>
    <n v="963345.25899999996"/>
    <n v="0"/>
    <n v="963345.25899999996"/>
    <n v="9"/>
    <n v="403071.3"/>
    <n v="127210.81800000001"/>
    <n v="530282.11800000002"/>
    <n v="11"/>
    <n v="731226.13600000006"/>
    <n v="0"/>
    <n v="731226.13600000006"/>
    <n v="11"/>
    <n v="767145.81799999997"/>
    <n v="0"/>
    <n v="767145.81799999997"/>
    <n v="11"/>
    <n v="773039.48499999999"/>
    <n v="0"/>
    <n v="773039.48499999999"/>
  </r>
  <r>
    <x v="0"/>
    <s v="Library"/>
    <s v="K-State Libraries"/>
    <x v="2"/>
    <s v="Professional"/>
    <s v="Regular"/>
    <n v="4"/>
    <n v="152595.136"/>
    <n v="0"/>
    <n v="152595.136"/>
    <n v="3.5"/>
    <n v="35188"/>
    <n v="98499.833999999988"/>
    <n v="133687.83399999997"/>
    <n v="4.5"/>
    <n v="211164.27600000001"/>
    <n v="0"/>
    <n v="211164.27600000001"/>
    <n v="6"/>
    <n v="289389.598"/>
    <n v="9969.5999999999985"/>
    <n v="299359.19799999997"/>
    <n v="6"/>
    <n v="305346.37699999998"/>
    <n v="0"/>
    <n v="305346.37699999998"/>
  </r>
  <r>
    <x v="0"/>
    <s v="Library"/>
    <s v="K-State Libraries"/>
    <x v="2"/>
    <s v="Professional"/>
    <s v="Tenured"/>
    <n v="19.8"/>
    <n v="1496750.1529999999"/>
    <n v="0"/>
    <n v="1496750.1529999999"/>
    <n v="19"/>
    <n v="1059026"/>
    <n v="436386.36700000009"/>
    <n v="1495412.3670000001"/>
    <n v="15"/>
    <n v="1249995.9489999998"/>
    <n v="0"/>
    <n v="1249995.9489999998"/>
    <n v="17"/>
    <n v="1471972.6529999999"/>
    <n v="135555"/>
    <n v="1607527.6529999999"/>
    <n v="16"/>
    <n v="1527442.9669999997"/>
    <n v="0"/>
    <n v="1527442.9669999997"/>
  </r>
  <r>
    <x v="0"/>
    <s v="Library"/>
    <s v="K-State Libraries"/>
    <x v="2"/>
    <s v="Professional"/>
    <s v="Term"/>
    <m/>
    <m/>
    <m/>
    <m/>
    <m/>
    <m/>
    <m/>
    <m/>
    <m/>
    <m/>
    <m/>
    <m/>
    <n v="0.75"/>
    <n v="0"/>
    <n v="18000"/>
    <n v="18000"/>
    <n v="2"/>
    <n v="0"/>
    <n v="77824"/>
    <n v="77824"/>
  </r>
  <r>
    <x v="0"/>
    <s v="Library"/>
    <s v="K-State Libraries"/>
    <x v="1"/>
    <s v="Professional"/>
    <s v="No Contract Type Listed"/>
    <n v="1"/>
    <n v="51410.12"/>
    <n v="0"/>
    <n v="51410.12"/>
    <m/>
    <m/>
    <m/>
    <m/>
    <m/>
    <m/>
    <m/>
    <m/>
    <m/>
    <m/>
    <m/>
    <m/>
    <m/>
    <m/>
    <m/>
    <m/>
  </r>
  <r>
    <x v="0"/>
    <s v="Library"/>
    <s v="K-State Libraries"/>
    <x v="1"/>
    <s v="Professional"/>
    <s v="Regular"/>
    <n v="20.800000000000004"/>
    <n v="1113942.5109999999"/>
    <n v="0"/>
    <n v="1113942.5109999999"/>
    <n v="21.000000000000004"/>
    <n v="420940"/>
    <n v="767383.473"/>
    <n v="1188323.473"/>
    <n v="18.7"/>
    <n v="1175519.7139999999"/>
    <n v="19500"/>
    <n v="1195019.7139999999"/>
    <n v="25.9"/>
    <n v="1510377.338"/>
    <n v="116849.43799999999"/>
    <n v="1627226.7760000001"/>
    <n v="22.9"/>
    <n v="1432745.2799999998"/>
    <n v="113000"/>
    <n v="1545745.2799999998"/>
  </r>
  <r>
    <x v="0"/>
    <s v="Library"/>
    <s v="K-State Libraries"/>
    <x v="1"/>
    <s v="Professional"/>
    <s v="Term"/>
    <m/>
    <m/>
    <m/>
    <m/>
    <n v="1"/>
    <n v="0"/>
    <n v="31873.4"/>
    <n v="31873.4"/>
    <m/>
    <m/>
    <m/>
    <m/>
    <m/>
    <m/>
    <m/>
    <m/>
    <m/>
    <m/>
    <m/>
    <m/>
  </r>
  <r>
    <x v="0"/>
    <s v="Library"/>
    <s v="K-State Libraries"/>
    <x v="1"/>
    <s v="USS"/>
    <s v="No Contract Type Listed"/>
    <n v="34"/>
    <n v="0"/>
    <n v="1076922.5999999996"/>
    <n v="1076922.5999999996"/>
    <n v="14.8"/>
    <n v="99320"/>
    <n v="401775.94199999998"/>
    <n v="501095.94199999992"/>
    <n v="14"/>
    <n v="0"/>
    <n v="558915.70900000003"/>
    <n v="558915.70900000003"/>
    <n v="8"/>
    <n v="0"/>
    <n v="340597.929"/>
    <n v="340597.929"/>
    <n v="7"/>
    <n v="0"/>
    <n v="303573.44099999999"/>
    <n v="303573.44099999999"/>
  </r>
  <r>
    <x v="0"/>
    <s v="Library"/>
    <s v="K-State Libraries"/>
    <x v="1"/>
    <s v="USS"/>
    <s v="Term"/>
    <m/>
    <m/>
    <m/>
    <m/>
    <n v="1"/>
    <n v="0"/>
    <n v="49632.959999999999"/>
    <n v="49632.959999999999"/>
    <n v="2"/>
    <n v="0"/>
    <n v="89186.343999999997"/>
    <n v="89186.343999999997"/>
    <n v="1"/>
    <n v="0"/>
    <n v="33966.402000000002"/>
    <n v="33966.402000000002"/>
    <n v="1"/>
    <n v="0"/>
    <n v="34645.730000000003"/>
    <n v="34645.730000000003"/>
  </r>
  <r>
    <x v="0"/>
    <s v="President"/>
    <s v="Internal Auditing"/>
    <x v="1"/>
    <s v="Professional"/>
    <s v="Regular"/>
    <n v="3"/>
    <n v="244029"/>
    <n v="0"/>
    <n v="244029"/>
    <n v="2"/>
    <n v="161329.3144"/>
    <n v="8540.7885999999926"/>
    <n v="169870.103"/>
    <n v="3"/>
    <n v="234129.24900000001"/>
    <n v="44546.380000000005"/>
    <n v="278675.62900000002"/>
    <n v="3"/>
    <n v="242164.799"/>
    <n v="45882.771000000008"/>
    <n v="288047.57"/>
    <n v="3"/>
    <n v="244508.04599999997"/>
    <n v="49300.47600000001"/>
    <n v="293808.522"/>
  </r>
  <r>
    <x v="0"/>
    <s v="President"/>
    <s v="Presidents Office"/>
    <x v="0"/>
    <s v="Professional"/>
    <s v="No Contract Type Listed"/>
    <m/>
    <m/>
    <m/>
    <m/>
    <n v="1"/>
    <n v="352343.75"/>
    <n v="160156.28999999998"/>
    <n v="512500.04"/>
    <n v="1"/>
    <n v="352343.77799999999"/>
    <n v="160156.26199999999"/>
    <n v="512500.04"/>
    <n v="1"/>
    <n v="388437.5"/>
    <n v="176562.5"/>
    <n v="565000"/>
    <n v="1"/>
    <n v="404250"/>
    <n v="183750"/>
    <n v="588000"/>
  </r>
  <r>
    <x v="0"/>
    <s v="President"/>
    <s v="Presidents Office"/>
    <x v="0"/>
    <s v="Professional"/>
    <s v="Regular"/>
    <n v="2"/>
    <n v="656325.98499999999"/>
    <n v="0"/>
    <n v="656325.98499999999"/>
    <n v="3"/>
    <n v="515779"/>
    <n v="-0.33400000000256114"/>
    <n v="515778.66599999997"/>
    <n v="1"/>
    <n v="210223"/>
    <n v="0"/>
    <n v="210223"/>
    <m/>
    <m/>
    <m/>
    <m/>
    <n v="1"/>
    <n v="250000"/>
    <n v="0"/>
    <n v="250000"/>
  </r>
  <r>
    <x v="0"/>
    <s v="President"/>
    <s v="Presidents Office"/>
    <x v="0"/>
    <s v="Professional"/>
    <s v="Tenured"/>
    <n v="1"/>
    <n v="0"/>
    <n v="225000.1"/>
    <n v="225000.1"/>
    <n v="1"/>
    <n v="0"/>
    <n v="236390.728"/>
    <n v="236390.728"/>
    <n v="1"/>
    <n v="186490"/>
    <n v="0"/>
    <n v="186490"/>
    <m/>
    <m/>
    <m/>
    <m/>
    <m/>
    <m/>
    <m/>
    <m/>
  </r>
  <r>
    <x v="0"/>
    <s v="President"/>
    <s v="Presidents Office"/>
    <x v="0"/>
    <s v="Professional"/>
    <s v="Term"/>
    <m/>
    <m/>
    <m/>
    <m/>
    <m/>
    <m/>
    <m/>
    <m/>
    <n v="1"/>
    <n v="159467.51800000001"/>
    <n v="0"/>
    <n v="159467.51800000001"/>
    <m/>
    <m/>
    <m/>
    <m/>
    <m/>
    <m/>
    <m/>
    <m/>
  </r>
  <r>
    <x v="0"/>
    <s v="President"/>
    <s v="Presidents Office"/>
    <x v="1"/>
    <s v="Professional"/>
    <s v="Regular"/>
    <n v="3.8"/>
    <n v="202620.38"/>
    <n v="57919.94"/>
    <n v="260540.32"/>
    <n v="5"/>
    <n v="335818.288"/>
    <n v="7076.5220000000118"/>
    <n v="342894.81"/>
    <n v="4"/>
    <n v="280799.37800000003"/>
    <n v="0"/>
    <n v="280799.37800000003"/>
    <n v="3"/>
    <n v="103360.43700000001"/>
    <n v="100000.00199999999"/>
    <n v="203360.43899999998"/>
    <n v="2"/>
    <n v="164995.647"/>
    <n v="0"/>
    <n v="164995.647"/>
  </r>
  <r>
    <x v="0"/>
    <s v="President"/>
    <s v="Presidents Office"/>
    <x v="1"/>
    <s v="Professional"/>
    <s v="Tenured"/>
    <n v="1"/>
    <n v="197424.60500000001"/>
    <n v="0"/>
    <n v="197424.60500000001"/>
    <m/>
    <m/>
    <m/>
    <m/>
    <m/>
    <m/>
    <m/>
    <m/>
    <m/>
    <m/>
    <m/>
    <m/>
    <m/>
    <m/>
    <m/>
    <m/>
  </r>
  <r>
    <x v="0"/>
    <s v="President"/>
    <s v="Presidents Office"/>
    <x v="1"/>
    <s v="Professional"/>
    <s v="Term"/>
    <n v="1"/>
    <n v="0"/>
    <n v="59999.94"/>
    <n v="59999.94"/>
    <m/>
    <m/>
    <m/>
    <m/>
    <m/>
    <m/>
    <m/>
    <m/>
    <m/>
    <m/>
    <m/>
    <m/>
    <m/>
    <m/>
    <m/>
    <m/>
  </r>
  <r>
    <x v="0"/>
    <s v="President"/>
    <s v="Presidents Office"/>
    <x v="1"/>
    <s v="USS"/>
    <s v="No Contract Type Listed"/>
    <n v="1"/>
    <n v="0"/>
    <n v="35152"/>
    <n v="35152"/>
    <m/>
    <m/>
    <m/>
    <m/>
    <m/>
    <m/>
    <m/>
    <m/>
    <m/>
    <m/>
    <m/>
    <m/>
    <m/>
    <m/>
    <m/>
    <m/>
  </r>
  <r>
    <x v="0"/>
    <s v="Provost"/>
    <s v="Academic Affairs &amp; Innovation"/>
    <x v="0"/>
    <s v="Professional"/>
    <s v="Tenured"/>
    <m/>
    <m/>
    <m/>
    <m/>
    <m/>
    <m/>
    <m/>
    <m/>
    <m/>
    <m/>
    <m/>
    <m/>
    <m/>
    <m/>
    <m/>
    <m/>
    <n v="1"/>
    <n v="250000"/>
    <n v="0"/>
    <n v="250000"/>
  </r>
  <r>
    <x v="0"/>
    <s v="Provost"/>
    <s v="Academic Affairs &amp; Innovation"/>
    <x v="1"/>
    <s v="Professional"/>
    <s v="Regular"/>
    <m/>
    <m/>
    <m/>
    <m/>
    <m/>
    <m/>
    <m/>
    <m/>
    <m/>
    <m/>
    <m/>
    <m/>
    <m/>
    <m/>
    <m/>
    <m/>
    <n v="18"/>
    <n v="1080205.0869999998"/>
    <n v="195206.973"/>
    <n v="1275412.0599999998"/>
  </r>
  <r>
    <x v="0"/>
    <s v="Provost"/>
    <s v="Academic Affairs &amp; Innovation"/>
    <x v="1"/>
    <s v="Professional"/>
    <s v="Term"/>
    <m/>
    <m/>
    <m/>
    <m/>
    <m/>
    <m/>
    <m/>
    <m/>
    <m/>
    <m/>
    <m/>
    <m/>
    <m/>
    <m/>
    <m/>
    <m/>
    <n v="1"/>
    <n v="0"/>
    <n v="59276.1"/>
    <n v="59276.1"/>
  </r>
  <r>
    <x v="0"/>
    <s v="Provost"/>
    <s v="Academic Affairs &amp; Innovation"/>
    <x v="1"/>
    <s v="USS"/>
    <s v="No Contract Type Listed"/>
    <m/>
    <m/>
    <m/>
    <m/>
    <m/>
    <m/>
    <m/>
    <m/>
    <m/>
    <m/>
    <m/>
    <m/>
    <m/>
    <m/>
    <m/>
    <m/>
    <n v="1"/>
    <n v="0"/>
    <n v="49171.199999999997"/>
    <n v="49171.199999999997"/>
  </r>
  <r>
    <x v="0"/>
    <s v="Provost"/>
    <s v="Admissions Undergraduate"/>
    <x v="1"/>
    <s v="Professional"/>
    <s v="No Contract Type Listed"/>
    <n v="0.1"/>
    <n v="0"/>
    <n v="3700.05"/>
    <n v="3700.05"/>
    <m/>
    <m/>
    <m/>
    <m/>
    <m/>
    <m/>
    <m/>
    <m/>
    <m/>
    <m/>
    <m/>
    <m/>
    <m/>
    <m/>
    <m/>
    <m/>
  </r>
  <r>
    <x v="0"/>
    <s v="Provost"/>
    <s v="Admissions Undergraduate"/>
    <x v="1"/>
    <s v="Professional"/>
    <s v="Regular"/>
    <n v="8"/>
    <n v="454813.01199999999"/>
    <n v="10766"/>
    <n v="465579.01199999999"/>
    <m/>
    <m/>
    <m/>
    <m/>
    <m/>
    <m/>
    <m/>
    <m/>
    <m/>
    <m/>
    <m/>
    <m/>
    <m/>
    <m/>
    <m/>
    <m/>
  </r>
  <r>
    <x v="0"/>
    <s v="Provost"/>
    <s v="Admissions Undergraduate"/>
    <x v="1"/>
    <s v="USS"/>
    <s v="No Contract Type Listed"/>
    <n v="14"/>
    <n v="0"/>
    <n v="526780.80000000005"/>
    <n v="526780.80000000005"/>
    <m/>
    <m/>
    <m/>
    <m/>
    <m/>
    <m/>
    <m/>
    <m/>
    <m/>
    <m/>
    <m/>
    <m/>
    <m/>
    <m/>
    <m/>
    <m/>
  </r>
  <r>
    <x v="0"/>
    <s v="Provost"/>
    <s v="AP Institutional Effectiveness"/>
    <x v="0"/>
    <s v="Professional"/>
    <s v="Regular"/>
    <m/>
    <m/>
    <m/>
    <m/>
    <m/>
    <m/>
    <m/>
    <m/>
    <n v="1"/>
    <n v="213200"/>
    <n v="0"/>
    <n v="213200"/>
    <n v="1"/>
    <n v="221728"/>
    <n v="0"/>
    <n v="221728"/>
    <m/>
    <m/>
    <m/>
    <m/>
  </r>
  <r>
    <x v="0"/>
    <s v="Provost"/>
    <s v="AP Institutional Effectiveness"/>
    <x v="0"/>
    <s v="Professional"/>
    <s v="Tenured"/>
    <m/>
    <m/>
    <m/>
    <m/>
    <n v="1"/>
    <n v="199180"/>
    <n v="-8.4000000002561137E-2"/>
    <n v="199179.916"/>
    <m/>
    <m/>
    <m/>
    <m/>
    <m/>
    <m/>
    <m/>
    <m/>
    <m/>
    <m/>
    <m/>
    <m/>
  </r>
  <r>
    <x v="0"/>
    <s v="Provost"/>
    <s v="AP Institutional Effectiveness"/>
    <x v="1"/>
    <s v="Professional"/>
    <s v="Regular"/>
    <m/>
    <m/>
    <m/>
    <m/>
    <n v="2"/>
    <n v="143253"/>
    <n v="-9500.3399999999965"/>
    <n v="133752.66"/>
    <n v="2"/>
    <n v="147501.459"/>
    <n v="0"/>
    <n v="147501.459"/>
    <n v="1"/>
    <n v="56107.438000000002"/>
    <n v="0"/>
    <n v="56107.438000000002"/>
    <m/>
    <m/>
    <m/>
    <m/>
  </r>
  <r>
    <x v="0"/>
    <s v="Provost"/>
    <s v="Assessment Office"/>
    <x v="2"/>
    <s v="Professional"/>
    <s v="Tenured"/>
    <n v="1"/>
    <n v="86149.198999999993"/>
    <n v="15202.800000000003"/>
    <n v="101351.999"/>
    <n v="1"/>
    <n v="116617"/>
    <n v="648"/>
    <n v="117265"/>
    <n v="1"/>
    <n v="104658.97"/>
    <n v="18469.229999999996"/>
    <n v="123128.2"/>
    <m/>
    <m/>
    <m/>
    <m/>
    <m/>
    <m/>
    <m/>
    <m/>
  </r>
  <r>
    <x v="0"/>
    <s v="Provost"/>
    <s v="Assessment Office"/>
    <x v="1"/>
    <s v="Professional"/>
    <s v="Regular"/>
    <n v="1"/>
    <n v="51000"/>
    <n v="0"/>
    <n v="51000"/>
    <n v="1"/>
    <n v="51000"/>
    <n v="0"/>
    <n v="51000"/>
    <n v="1"/>
    <n v="55120"/>
    <n v="0"/>
    <n v="55120"/>
    <m/>
    <m/>
    <m/>
    <m/>
    <m/>
    <m/>
    <m/>
    <m/>
  </r>
  <r>
    <x v="0"/>
    <s v="Provost"/>
    <s v="Center Engagement Comm Develop"/>
    <x v="2"/>
    <s v="Professional"/>
    <s v="No Contract Type Listed"/>
    <n v="0.4"/>
    <n v="0"/>
    <n v="41600"/>
    <n v="41600"/>
    <m/>
    <m/>
    <m/>
    <m/>
    <m/>
    <m/>
    <m/>
    <m/>
    <m/>
    <m/>
    <m/>
    <m/>
    <m/>
    <m/>
    <m/>
    <m/>
  </r>
  <r>
    <x v="0"/>
    <s v="Provost"/>
    <s v="Center Engagement Comm Develop"/>
    <x v="2"/>
    <s v="Professional"/>
    <s v="Tenured"/>
    <n v="1"/>
    <n v="131178"/>
    <n v="0"/>
    <n v="131178"/>
    <m/>
    <m/>
    <m/>
    <m/>
    <m/>
    <m/>
    <m/>
    <m/>
    <m/>
    <m/>
    <m/>
    <m/>
    <m/>
    <m/>
    <m/>
    <m/>
  </r>
  <r>
    <x v="0"/>
    <s v="Provost"/>
    <s v="Center Engagement Comm Develop"/>
    <x v="2"/>
    <s v="Professional"/>
    <s v="Term"/>
    <n v="0.22"/>
    <n v="0"/>
    <n v="15599.48"/>
    <n v="15599.48"/>
    <m/>
    <m/>
    <m/>
    <m/>
    <m/>
    <m/>
    <m/>
    <m/>
    <m/>
    <m/>
    <m/>
    <m/>
    <m/>
    <m/>
    <m/>
    <m/>
  </r>
  <r>
    <x v="0"/>
    <s v="Provost"/>
    <s v="Center Engagement Comm Develop"/>
    <x v="1"/>
    <s v="Professional"/>
    <s v="Term"/>
    <n v="1"/>
    <n v="0"/>
    <n v="43167.54"/>
    <n v="43167.54"/>
    <m/>
    <m/>
    <m/>
    <m/>
    <m/>
    <m/>
    <m/>
    <m/>
    <m/>
    <m/>
    <m/>
    <m/>
    <m/>
    <m/>
    <m/>
    <m/>
  </r>
  <r>
    <x v="0"/>
    <s v="Provost"/>
    <s v="Center Engagement Comm Develop"/>
    <x v="1"/>
    <s v="USS"/>
    <s v="No Contract Type Listed"/>
    <n v="1"/>
    <n v="0"/>
    <n v="48214.400000000001"/>
    <n v="48214.400000000001"/>
    <m/>
    <m/>
    <m/>
    <m/>
    <m/>
    <m/>
    <m/>
    <m/>
    <m/>
    <m/>
    <m/>
    <m/>
    <m/>
    <m/>
    <m/>
    <m/>
  </r>
  <r>
    <x v="0"/>
    <s v="Provost"/>
    <s v="Data, Assess &amp; Inst Research"/>
    <x v="0"/>
    <s v="Professional"/>
    <s v="Regular"/>
    <m/>
    <m/>
    <m/>
    <m/>
    <m/>
    <m/>
    <m/>
    <m/>
    <m/>
    <m/>
    <m/>
    <m/>
    <n v="1"/>
    <n v="240357.6"/>
    <n v="0"/>
    <n v="240357.6"/>
    <n v="1"/>
    <n v="245164.75200000001"/>
    <n v="0"/>
    <n v="245164.75200000001"/>
  </r>
  <r>
    <x v="0"/>
    <s v="Provost"/>
    <s v="Data, Assess &amp; Inst Research"/>
    <x v="2"/>
    <s v="Professional"/>
    <s v="Tenured"/>
    <m/>
    <m/>
    <m/>
    <m/>
    <m/>
    <m/>
    <m/>
    <m/>
    <m/>
    <m/>
    <m/>
    <m/>
    <n v="1"/>
    <n v="108060.39"/>
    <n v="19069.479999999996"/>
    <n v="127129.87"/>
    <n v="1"/>
    <n v="93688.357000000004"/>
    <n v="16533.239999999991"/>
    <n v="110221.59699999999"/>
  </r>
  <r>
    <x v="0"/>
    <s v="Provost"/>
    <s v="Data, Assess &amp; Inst Research"/>
    <x v="1"/>
    <s v="Professional"/>
    <s v="Regular"/>
    <m/>
    <m/>
    <m/>
    <m/>
    <m/>
    <m/>
    <m/>
    <m/>
    <m/>
    <m/>
    <m/>
    <m/>
    <n v="11.5"/>
    <n v="908895.28200000001"/>
    <n v="175760"/>
    <n v="1084655.2820000001"/>
    <n v="15.5"/>
    <n v="1302087.1930000002"/>
    <n v="168959.2"/>
    <n v="1471046.3929999999"/>
  </r>
  <r>
    <x v="0"/>
    <s v="Provost"/>
    <s v="Data, Assess &amp; Inst Research"/>
    <x v="1"/>
    <s v="Professional"/>
    <s v="Term"/>
    <m/>
    <m/>
    <m/>
    <m/>
    <m/>
    <m/>
    <m/>
    <m/>
    <m/>
    <m/>
    <m/>
    <m/>
    <m/>
    <m/>
    <m/>
    <m/>
    <n v="1"/>
    <n v="75000"/>
    <n v="0"/>
    <n v="75000"/>
  </r>
  <r>
    <x v="0"/>
    <s v="Provost"/>
    <s v="Dean of Graduate School"/>
    <x v="0"/>
    <s v="Professional"/>
    <s v="Regular"/>
    <m/>
    <m/>
    <m/>
    <m/>
    <n v="1"/>
    <n v="159093"/>
    <n v="0.32500000001164153"/>
    <n v="159093.32500000001"/>
    <m/>
    <m/>
    <m/>
    <m/>
    <m/>
    <m/>
    <m/>
    <m/>
    <m/>
    <m/>
    <m/>
    <m/>
  </r>
  <r>
    <x v="0"/>
    <s v="Provost"/>
    <s v="Dean of Graduate School"/>
    <x v="0"/>
    <s v="Professional"/>
    <s v="Tenured"/>
    <n v="1"/>
    <n v="175440"/>
    <n v="0"/>
    <n v="175440"/>
    <n v="1"/>
    <n v="0"/>
    <n v="165889.64600000001"/>
    <n v="165889.64600000001"/>
    <n v="1"/>
    <n v="208000"/>
    <n v="0"/>
    <n v="208000"/>
    <n v="1"/>
    <n v="214760"/>
    <n v="0"/>
    <n v="214760"/>
    <n v="2"/>
    <n v="245055.2"/>
    <n v="104000"/>
    <n v="349055.2"/>
  </r>
  <r>
    <x v="0"/>
    <s v="Provost"/>
    <s v="Dean of Graduate School"/>
    <x v="1"/>
    <s v="Professional"/>
    <s v="No Contract Type Listed"/>
    <m/>
    <m/>
    <m/>
    <m/>
    <m/>
    <m/>
    <m/>
    <m/>
    <m/>
    <m/>
    <m/>
    <m/>
    <n v="0.45"/>
    <n v="0"/>
    <n v="18626.400000000001"/>
    <n v="18626.400000000001"/>
    <m/>
    <m/>
    <m/>
    <m/>
  </r>
  <r>
    <x v="0"/>
    <s v="Provost"/>
    <s v="Dean of Graduate School"/>
    <x v="1"/>
    <s v="Professional"/>
    <s v="Regular"/>
    <n v="4"/>
    <n v="162360.46900000001"/>
    <n v="49000.12"/>
    <n v="211360.58900000001"/>
    <n v="5.75"/>
    <n v="274778"/>
    <n v="29249.932000000001"/>
    <n v="304027.93200000003"/>
    <n v="8.5"/>
    <n v="394080.92100000003"/>
    <n v="75878.399999999994"/>
    <n v="469959.321"/>
    <n v="8.5"/>
    <n v="450190.15400000004"/>
    <n v="24793.599999999999"/>
    <n v="474983.75400000002"/>
    <n v="9"/>
    <n v="446527.58900000004"/>
    <n v="42764.800000000003"/>
    <n v="489292.38899999997"/>
  </r>
  <r>
    <x v="0"/>
    <s v="Provost"/>
    <s v="Dean of Graduate School"/>
    <x v="1"/>
    <s v="Professional"/>
    <s v="Tenured"/>
    <n v="1"/>
    <n v="23999.581999999999"/>
    <n v="112214.62900000002"/>
    <n v="136214.21100000001"/>
    <m/>
    <m/>
    <m/>
    <m/>
    <m/>
    <m/>
    <m/>
    <m/>
    <m/>
    <m/>
    <m/>
    <m/>
    <m/>
    <m/>
    <m/>
    <m/>
  </r>
  <r>
    <x v="0"/>
    <s v="Provost"/>
    <s v="Dean of Graduate School"/>
    <x v="1"/>
    <s v="Professional"/>
    <s v="Term"/>
    <m/>
    <m/>
    <m/>
    <m/>
    <n v="0.42"/>
    <n v="0"/>
    <n v="55578.9"/>
    <n v="55578.9"/>
    <m/>
    <m/>
    <m/>
    <m/>
    <m/>
    <m/>
    <m/>
    <m/>
    <m/>
    <m/>
    <m/>
    <m/>
  </r>
  <r>
    <x v="0"/>
    <s v="Provost"/>
    <s v="Dean of Graduate School"/>
    <x v="1"/>
    <s v="USS"/>
    <s v="No Contract Type Listed"/>
    <n v="7"/>
    <n v="0"/>
    <n v="234124.80000000002"/>
    <n v="234124.80000000002"/>
    <n v="5"/>
    <n v="86687.6"/>
    <n v="111990.11800000002"/>
    <n v="198677.71799999999"/>
    <n v="3"/>
    <n v="0"/>
    <n v="143639.01800000001"/>
    <n v="143639.01800000001"/>
    <n v="3"/>
    <n v="0"/>
    <n v="150820.97099999999"/>
    <n v="150820.97099999999"/>
    <n v="3"/>
    <n v="0"/>
    <n v="153837.389"/>
    <n v="153837.389"/>
  </r>
  <r>
    <x v="0"/>
    <s v="Provost"/>
    <s v="Institutional Research"/>
    <x v="0"/>
    <s v="Professional"/>
    <s v="Regular"/>
    <m/>
    <m/>
    <m/>
    <m/>
    <n v="1"/>
    <n v="193500"/>
    <n v="8.0000000016298145E-3"/>
    <n v="193500.008"/>
    <n v="1"/>
    <n v="229190"/>
    <n v="0"/>
    <n v="229190"/>
    <m/>
    <m/>
    <m/>
    <m/>
    <m/>
    <m/>
    <m/>
    <m/>
  </r>
  <r>
    <x v="0"/>
    <s v="Provost"/>
    <s v="Institutional Research"/>
    <x v="1"/>
    <s v="Professional"/>
    <s v="Regular"/>
    <m/>
    <m/>
    <m/>
    <m/>
    <n v="4"/>
    <n v="227218"/>
    <n v="26495.535000000003"/>
    <n v="253713.535"/>
    <n v="5.5"/>
    <n v="345555"/>
    <n v="90100"/>
    <n v="435655"/>
    <m/>
    <m/>
    <m/>
    <m/>
    <m/>
    <m/>
    <m/>
    <m/>
  </r>
  <r>
    <x v="0"/>
    <s v="Provost"/>
    <s v="International Programs"/>
    <x v="0"/>
    <s v="Professional"/>
    <s v="Regular"/>
    <n v="1"/>
    <n v="99673"/>
    <n v="0"/>
    <n v="99673"/>
    <n v="1"/>
    <n v="175275"/>
    <n v="-3.999999986262992E-3"/>
    <n v="175274.99600000001"/>
    <n v="1"/>
    <n v="202540"/>
    <n v="0"/>
    <n v="202540"/>
    <n v="1"/>
    <n v="210641.6"/>
    <n v="0"/>
    <n v="210641.6"/>
    <n v="1"/>
    <n v="225386.43"/>
    <n v="0"/>
    <n v="225386.43"/>
  </r>
  <r>
    <x v="0"/>
    <s v="Provost"/>
    <s v="International Programs"/>
    <x v="0"/>
    <s v="Professional"/>
    <s v="Tenured"/>
    <n v="1"/>
    <n v="135294.48499999999"/>
    <n v="24705.61500000002"/>
    <n v="160000.1"/>
    <m/>
    <m/>
    <m/>
    <m/>
    <m/>
    <m/>
    <m/>
    <m/>
    <m/>
    <m/>
    <m/>
    <m/>
    <m/>
    <m/>
    <m/>
    <m/>
  </r>
  <r>
    <x v="0"/>
    <s v="Provost"/>
    <s v="International Programs"/>
    <x v="2"/>
    <s v="Professional"/>
    <s v="Regular"/>
    <n v="3"/>
    <n v="0"/>
    <n v="173058.96"/>
    <n v="173058.96"/>
    <n v="0.5"/>
    <n v="0"/>
    <n v="30244.83"/>
    <n v="30244.83"/>
    <m/>
    <m/>
    <m/>
    <m/>
    <m/>
    <m/>
    <m/>
    <m/>
    <m/>
    <m/>
    <m/>
    <m/>
  </r>
  <r>
    <x v="0"/>
    <s v="Provost"/>
    <s v="International Programs"/>
    <x v="2"/>
    <s v="Professional"/>
    <s v="Term"/>
    <n v="47.2"/>
    <n v="86287.94"/>
    <n v="1846637.1600000001"/>
    <n v="1932925.1"/>
    <n v="11.600000000000001"/>
    <n v="4685.8104800000001"/>
    <n v="527540.1895199999"/>
    <n v="532226"/>
    <n v="6.7499999999999991"/>
    <n v="0"/>
    <n v="323934.49"/>
    <n v="323934.49"/>
    <n v="6.5"/>
    <n v="0"/>
    <n v="374602.51399999997"/>
    <n v="374602.51399999997"/>
    <n v="7"/>
    <n v="0"/>
    <n v="430109.51400000002"/>
    <n v="430109.51400000002"/>
  </r>
  <r>
    <x v="0"/>
    <s v="Provost"/>
    <s v="International Programs"/>
    <x v="1"/>
    <s v="Professional"/>
    <s v="Probationary"/>
    <n v="1"/>
    <n v="68445.032999999996"/>
    <n v="21764.967000000004"/>
    <n v="90210"/>
    <m/>
    <m/>
    <m/>
    <m/>
    <m/>
    <m/>
    <m/>
    <m/>
    <m/>
    <m/>
    <m/>
    <m/>
    <m/>
    <m/>
    <m/>
    <m/>
  </r>
  <r>
    <x v="0"/>
    <s v="Provost"/>
    <s v="International Programs"/>
    <x v="1"/>
    <s v="Professional"/>
    <s v="Regular"/>
    <n v="21"/>
    <n v="333234.913"/>
    <n v="728529.14500000002"/>
    <n v="1061764.058"/>
    <n v="14.9"/>
    <n v="255984.01757999999"/>
    <n v="638648.91541999998"/>
    <n v="894632.93299999984"/>
    <n v="12.8"/>
    <n v="261470.04300000001"/>
    <n v="547360.32700000005"/>
    <n v="808830.37"/>
    <n v="16.8"/>
    <n v="341758.51399999997"/>
    <n v="656925.32400000014"/>
    <n v="998683.83799999999"/>
    <n v="19"/>
    <n v="273524.95699999999"/>
    <n v="841841.66099999996"/>
    <n v="1115366.6180000002"/>
  </r>
  <r>
    <x v="0"/>
    <s v="Provost"/>
    <s v="International Programs"/>
    <x v="1"/>
    <s v="Professional"/>
    <s v="Term"/>
    <n v="4"/>
    <n v="0"/>
    <n v="158580.12"/>
    <n v="158580.12"/>
    <n v="4"/>
    <n v="0"/>
    <n v="154122.408"/>
    <n v="154122.408"/>
    <n v="3"/>
    <n v="0"/>
    <n v="158186.15700000001"/>
    <n v="158186.15700000001"/>
    <n v="2"/>
    <n v="77019.02"/>
    <n v="43476.707000000002"/>
    <n v="120495.72700000001"/>
    <n v="1"/>
    <n v="0"/>
    <n v="69355.104000000007"/>
    <n v="69355.104000000007"/>
  </r>
  <r>
    <x v="0"/>
    <s v="Provost"/>
    <s v="International Programs"/>
    <x v="1"/>
    <s v="USS"/>
    <s v="No Contract Type Listed"/>
    <n v="11"/>
    <n v="0"/>
    <n v="341556.80000000005"/>
    <n v="341556.80000000005"/>
    <n v="2"/>
    <n v="21856.3786"/>
    <n v="40505.160399999993"/>
    <n v="62361.538999999997"/>
    <n v="1"/>
    <n v="0"/>
    <n v="30336.776999999998"/>
    <n v="30336.776999999998"/>
    <m/>
    <m/>
    <m/>
    <m/>
    <m/>
    <m/>
    <m/>
    <m/>
  </r>
  <r>
    <x v="0"/>
    <s v="Provost"/>
    <s v="K-State Global Campus"/>
    <x v="0"/>
    <s v="Professional"/>
    <s v="Regular"/>
    <n v="2"/>
    <n v="0"/>
    <n v="214351.59600000002"/>
    <n v="214351.59600000002"/>
    <n v="1"/>
    <n v="0"/>
    <n v="176382.10200000001"/>
    <n v="176382.10200000001"/>
    <n v="1"/>
    <n v="205035"/>
    <n v="0"/>
    <n v="205035"/>
    <n v="1"/>
    <n v="215286.81"/>
    <n v="0"/>
    <n v="215286.81"/>
    <m/>
    <m/>
    <m/>
    <m/>
  </r>
  <r>
    <x v="0"/>
    <s v="Provost"/>
    <s v="K-State Global Campus"/>
    <x v="0"/>
    <s v="Professional"/>
    <s v="Tenured"/>
    <n v="1"/>
    <n v="0"/>
    <n v="170355.06200000001"/>
    <n v="170355.06200000001"/>
    <m/>
    <m/>
    <m/>
    <m/>
    <m/>
    <m/>
    <m/>
    <m/>
    <m/>
    <m/>
    <m/>
    <m/>
    <m/>
    <m/>
    <m/>
    <m/>
  </r>
  <r>
    <x v="0"/>
    <s v="Provost"/>
    <s v="K-State Global Campus"/>
    <x v="1"/>
    <s v="Professional"/>
    <s v="No Contract Type Listed"/>
    <n v="0.9"/>
    <n v="0"/>
    <n v="25679.68"/>
    <n v="25679.68"/>
    <m/>
    <m/>
    <m/>
    <m/>
    <m/>
    <m/>
    <m/>
    <m/>
    <m/>
    <m/>
    <m/>
    <m/>
    <m/>
    <m/>
    <m/>
    <m/>
  </r>
  <r>
    <x v="0"/>
    <s v="Provost"/>
    <s v="K-State Global Campus"/>
    <x v="1"/>
    <s v="Professional"/>
    <s v="Regular"/>
    <n v="22.75"/>
    <n v="0"/>
    <n v="1221593.227"/>
    <n v="1221593.227"/>
    <n v="36.15"/>
    <n v="0"/>
    <n v="2016317.2699999996"/>
    <n v="2016317.2699999996"/>
    <n v="25.75"/>
    <n v="1324847.0809999998"/>
    <n v="194372.94"/>
    <n v="1519220.0209999997"/>
    <n v="28.75"/>
    <n v="1700640.6210000003"/>
    <n v="131575.46400000001"/>
    <n v="1832216.085"/>
    <m/>
    <m/>
    <m/>
    <m/>
  </r>
  <r>
    <x v="0"/>
    <s v="Provost"/>
    <s v="K-State Global Campus"/>
    <x v="1"/>
    <s v="Professional"/>
    <s v="Term"/>
    <n v="16.3"/>
    <n v="0"/>
    <n v="711899.00099999993"/>
    <n v="711899.00099999993"/>
    <n v="13.75"/>
    <n v="0"/>
    <n v="625383.60700000008"/>
    <n v="625383.60700000008"/>
    <n v="13.75"/>
    <n v="547733.08900000004"/>
    <n v="159007.74400000001"/>
    <n v="706740.83299999998"/>
    <n v="13.75"/>
    <n v="687950.44299999985"/>
    <n v="64239.518999999993"/>
    <n v="752189.96199999994"/>
    <m/>
    <m/>
    <m/>
    <m/>
  </r>
  <r>
    <x v="0"/>
    <s v="Provost"/>
    <s v="K-State Global Campus"/>
    <x v="1"/>
    <s v="USS"/>
    <s v="No Contract Type Listed"/>
    <n v="14"/>
    <n v="0"/>
    <n v="497203.20000000007"/>
    <n v="497203.20000000007"/>
    <n v="1"/>
    <n v="0"/>
    <n v="35117.781999999999"/>
    <n v="35117.781999999999"/>
    <n v="1"/>
    <n v="0"/>
    <n v="37084.377999999997"/>
    <n v="37084.377999999997"/>
    <n v="1"/>
    <n v="0"/>
    <n v="48211.237999999998"/>
    <n v="48211.237999999998"/>
    <m/>
    <m/>
    <m/>
    <m/>
  </r>
  <r>
    <x v="0"/>
    <s v="Provost"/>
    <s v="Office of Academic Personnel"/>
    <x v="1"/>
    <s v="Professional"/>
    <s v="Regular"/>
    <n v="1"/>
    <n v="98940"/>
    <n v="0"/>
    <n v="98940"/>
    <m/>
    <m/>
    <m/>
    <m/>
    <m/>
    <m/>
    <m/>
    <m/>
    <m/>
    <m/>
    <m/>
    <m/>
    <m/>
    <m/>
    <m/>
    <m/>
  </r>
  <r>
    <x v="0"/>
    <s v="Provost"/>
    <s v="Office of Academic Personnel"/>
    <x v="1"/>
    <s v="Professional"/>
    <s v="Term"/>
    <n v="0.9"/>
    <n v="21320"/>
    <n v="17056"/>
    <n v="38376"/>
    <m/>
    <m/>
    <m/>
    <m/>
    <m/>
    <m/>
    <m/>
    <m/>
    <m/>
    <m/>
    <m/>
    <m/>
    <m/>
    <m/>
    <m/>
    <m/>
  </r>
  <r>
    <x v="0"/>
    <s v="Provost"/>
    <s v="Office of Academic Personnel"/>
    <x v="1"/>
    <s v="USS"/>
    <s v="No Contract Type Listed"/>
    <n v="1"/>
    <n v="0"/>
    <n v="35152"/>
    <n v="35152"/>
    <m/>
    <m/>
    <m/>
    <m/>
    <m/>
    <m/>
    <m/>
    <m/>
    <m/>
    <m/>
    <m/>
    <m/>
    <m/>
    <m/>
    <m/>
    <m/>
  </r>
  <r>
    <x v="0"/>
    <s v="Provost"/>
    <s v="Office of Mediated Education"/>
    <x v="1"/>
    <s v="Professional"/>
    <s v="Regular"/>
    <n v="30"/>
    <n v="1708575.7"/>
    <n v="293436.26"/>
    <n v="2002011.96"/>
    <m/>
    <m/>
    <m/>
    <m/>
    <m/>
    <m/>
    <m/>
    <m/>
    <m/>
    <m/>
    <m/>
    <m/>
    <m/>
    <m/>
    <m/>
    <m/>
  </r>
  <r>
    <x v="0"/>
    <s v="Provost"/>
    <s v="Office of Mediated Education"/>
    <x v="1"/>
    <s v="Professional"/>
    <s v="Term"/>
    <n v="0.5"/>
    <n v="55500.12"/>
    <n v="-27750.06"/>
    <n v="27750.06"/>
    <m/>
    <m/>
    <m/>
    <m/>
    <m/>
    <m/>
    <m/>
    <m/>
    <m/>
    <m/>
    <m/>
    <m/>
    <m/>
    <m/>
    <m/>
    <m/>
  </r>
  <r>
    <x v="0"/>
    <s v="Provost"/>
    <s v="Office of Mediated Education"/>
    <x v="1"/>
    <s v="USS"/>
    <s v="No Contract Type Listed"/>
    <n v="1"/>
    <n v="0"/>
    <n v="38750.400000000001"/>
    <n v="38750.400000000001"/>
    <m/>
    <m/>
    <m/>
    <m/>
    <m/>
    <m/>
    <m/>
    <m/>
    <m/>
    <m/>
    <m/>
    <m/>
    <m/>
    <m/>
    <m/>
    <m/>
  </r>
  <r>
    <x v="0"/>
    <s v="Provost"/>
    <s v="Provost Office"/>
    <x v="0"/>
    <s v="Professional"/>
    <s v="Tenured"/>
    <n v="3"/>
    <n v="818386.04"/>
    <n v="0"/>
    <n v="818386.04"/>
    <n v="1"/>
    <n v="360000"/>
    <n v="0.10800000000745058"/>
    <n v="360000.10800000001"/>
    <n v="1"/>
    <n v="422640"/>
    <n v="0"/>
    <n v="422640"/>
    <n v="1"/>
    <n v="435319.2"/>
    <n v="0"/>
    <n v="435319.2"/>
    <n v="2"/>
    <n v="425000"/>
    <n v="226162.56"/>
    <n v="651162.56000000006"/>
  </r>
  <r>
    <x v="0"/>
    <s v="Provost"/>
    <s v="Provost Office"/>
    <x v="1"/>
    <s v="Professional"/>
    <s v="Regular"/>
    <n v="3"/>
    <n v="116456"/>
    <n v="70000.06"/>
    <n v="186456.06"/>
    <n v="4"/>
    <n v="450372"/>
    <n v="-0.31400000000576256"/>
    <n v="450371.68599999999"/>
    <n v="3"/>
    <n v="353448.37099999998"/>
    <n v="0"/>
    <n v="353448.37099999998"/>
    <n v="3"/>
    <n v="383836.80000000005"/>
    <n v="0"/>
    <n v="383836.80000000005"/>
    <n v="6.8"/>
    <n v="596121.98300000001"/>
    <n v="0"/>
    <n v="596121.98300000001"/>
  </r>
  <r>
    <x v="0"/>
    <s v="Provost"/>
    <s v="Provost Office"/>
    <x v="1"/>
    <s v="Professional"/>
    <s v="Term"/>
    <n v="4.75"/>
    <n v="58001.58"/>
    <n v="212575.44"/>
    <n v="270577.02"/>
    <m/>
    <m/>
    <m/>
    <m/>
    <n v="0.5"/>
    <n v="154832.6"/>
    <n v="-77416.3"/>
    <n v="77416.3"/>
    <m/>
    <m/>
    <m/>
    <m/>
    <m/>
    <m/>
    <m/>
    <m/>
  </r>
  <r>
    <x v="0"/>
    <s v="Provost"/>
    <s v="Provost Office"/>
    <x v="1"/>
    <s v="USS"/>
    <s v="No Contract Type Listed"/>
    <n v="0.7"/>
    <n v="0"/>
    <n v="25829.439999999999"/>
    <n v="25829.439999999999"/>
    <n v="0.7"/>
    <n v="27137"/>
    <n v="4.4000000001688022E-2"/>
    <n v="27137.044000000002"/>
    <n v="0.7"/>
    <n v="0"/>
    <n v="28928.089"/>
    <n v="28928.089"/>
    <n v="0.7"/>
    <n v="0"/>
    <n v="30085.213"/>
    <n v="30085.213"/>
    <m/>
    <m/>
    <m/>
    <m/>
  </r>
  <r>
    <x v="0"/>
    <s v="Provost"/>
    <s v="Recruitment and Admissions"/>
    <x v="0"/>
    <s v="Professional"/>
    <s v="Regular"/>
    <m/>
    <m/>
    <m/>
    <m/>
    <m/>
    <m/>
    <m/>
    <m/>
    <m/>
    <m/>
    <m/>
    <m/>
    <m/>
    <m/>
    <m/>
    <m/>
    <n v="1"/>
    <n v="163200"/>
    <n v="0"/>
    <n v="163200"/>
  </r>
  <r>
    <x v="0"/>
    <s v="Provost"/>
    <s v="Recruitment and Admissions"/>
    <x v="1"/>
    <s v="Professional"/>
    <s v="No Contract Type Listed"/>
    <m/>
    <m/>
    <m/>
    <m/>
    <m/>
    <m/>
    <m/>
    <m/>
    <m/>
    <m/>
    <m/>
    <m/>
    <n v="0.45"/>
    <n v="0"/>
    <n v="18720"/>
    <n v="18720"/>
    <m/>
    <m/>
    <m/>
    <m/>
  </r>
  <r>
    <x v="0"/>
    <s v="Provost"/>
    <s v="Recruitment and Admissions"/>
    <x v="1"/>
    <s v="Professional"/>
    <s v="Regular"/>
    <m/>
    <m/>
    <m/>
    <m/>
    <n v="29"/>
    <n v="1456302.8425"/>
    <n v="46692.865500000007"/>
    <n v="1502995.7079999999"/>
    <n v="33"/>
    <n v="1501605.7409999999"/>
    <n v="249260.17100000003"/>
    <n v="1750865.912"/>
    <n v="44"/>
    <n v="2184490.1919999998"/>
    <n v="171354.11700000003"/>
    <n v="2355844.3090000004"/>
    <n v="45.75"/>
    <n v="2124206.2170000002"/>
    <n v="275377.696"/>
    <n v="2399583.9130000006"/>
  </r>
  <r>
    <x v="0"/>
    <s v="Provost"/>
    <s v="Recruitment and Admissions"/>
    <x v="1"/>
    <s v="Professional"/>
    <s v="Term"/>
    <m/>
    <m/>
    <m/>
    <m/>
    <n v="1"/>
    <n v="54000"/>
    <n v="-8.000000000174623E-2"/>
    <n v="53999.92"/>
    <m/>
    <m/>
    <m/>
    <m/>
    <m/>
    <m/>
    <m/>
    <m/>
    <n v="5"/>
    <n v="51188.072"/>
    <n v="218100.42300000001"/>
    <n v="269288.495"/>
  </r>
  <r>
    <x v="0"/>
    <s v="Provost"/>
    <s v="Recruitment and Admissions"/>
    <x v="1"/>
    <s v="USS"/>
    <s v="No Contract Type Listed"/>
    <m/>
    <m/>
    <m/>
    <m/>
    <n v="12"/>
    <n v="282033"/>
    <n v="179935.69699999999"/>
    <n v="461968.69699999999"/>
    <n v="1"/>
    <n v="0"/>
    <n v="43154.856"/>
    <n v="43154.856"/>
    <n v="1"/>
    <n v="0"/>
    <n v="45096.824999999997"/>
    <n v="45096.824999999997"/>
    <n v="1"/>
    <n v="0"/>
    <n v="45998.760999999999"/>
    <n v="45998.760999999999"/>
  </r>
  <r>
    <x v="0"/>
    <s v="Provost"/>
    <s v="Recruitment and Admissions"/>
    <x v="1"/>
    <s v="USS"/>
    <s v="Regular"/>
    <m/>
    <m/>
    <m/>
    <m/>
    <m/>
    <m/>
    <m/>
    <m/>
    <n v="0.25"/>
    <n v="0"/>
    <n v="7800"/>
    <n v="7800"/>
    <m/>
    <m/>
    <m/>
    <m/>
    <m/>
    <m/>
    <m/>
    <m/>
  </r>
  <r>
    <x v="0"/>
    <s v="Provost"/>
    <s v="Registrars Office"/>
    <x v="1"/>
    <s v="Professional"/>
    <s v="No Contract Type Listed"/>
    <m/>
    <m/>
    <m/>
    <m/>
    <m/>
    <m/>
    <m/>
    <m/>
    <m/>
    <m/>
    <m/>
    <m/>
    <n v="0.45"/>
    <n v="0"/>
    <n v="23400"/>
    <n v="23400"/>
    <n v="0.45"/>
    <n v="0"/>
    <n v="23400"/>
    <n v="23400"/>
  </r>
  <r>
    <x v="0"/>
    <s v="Provost"/>
    <s v="Registrars Office"/>
    <x v="1"/>
    <s v="Professional"/>
    <s v="Regular"/>
    <n v="6"/>
    <n v="428495.288"/>
    <n v="0"/>
    <n v="428495.288"/>
    <n v="6"/>
    <n v="456607"/>
    <n v="0.35900000000401633"/>
    <n v="456607.359"/>
    <n v="14"/>
    <n v="623446.01599999995"/>
    <n v="167133.21000000002"/>
    <n v="790579.22600000014"/>
    <n v="15"/>
    <n v="758475.554"/>
    <n v="126052.52"/>
    <n v="884528.07400000002"/>
    <n v="17"/>
    <n v="820744.46799999999"/>
    <n v="162727.66399999999"/>
    <n v="983472.13199999998"/>
  </r>
  <r>
    <x v="0"/>
    <s v="Provost"/>
    <s v="Registrars Office"/>
    <x v="1"/>
    <s v="USS"/>
    <s v="No Contract Type Listed"/>
    <n v="19.799999999999997"/>
    <n v="0"/>
    <n v="770054.4800000001"/>
    <n v="770054.4800000001"/>
    <n v="12"/>
    <n v="517836"/>
    <n v="-0.61299999999027932"/>
    <n v="517835.38700000005"/>
    <n v="3"/>
    <n v="0"/>
    <n v="146425.09"/>
    <n v="146425.09"/>
    <n v="2"/>
    <n v="0"/>
    <n v="104323.178"/>
    <n v="104323.178"/>
    <n v="2"/>
    <n v="0"/>
    <n v="106409.64"/>
    <n v="106409.64"/>
  </r>
  <r>
    <x v="0"/>
    <s v="Provost"/>
    <s v="Registrars Office"/>
    <x v="1"/>
    <s v="USS"/>
    <s v="Regular"/>
    <m/>
    <m/>
    <m/>
    <m/>
    <n v="1"/>
    <n v="0"/>
    <n v="41318.160000000003"/>
    <n v="41318.160000000003"/>
    <m/>
    <m/>
    <m/>
    <m/>
    <m/>
    <m/>
    <m/>
    <m/>
    <m/>
    <m/>
    <m/>
    <m/>
  </r>
  <r>
    <x v="0"/>
    <s v="Provost"/>
    <s v="Student Financial Assistance"/>
    <x v="0"/>
    <s v="Professional"/>
    <s v="Regular"/>
    <n v="1"/>
    <n v="119814.00599999999"/>
    <n v="0"/>
    <n v="119814.00599999999"/>
    <m/>
    <m/>
    <m/>
    <m/>
    <m/>
    <m/>
    <m/>
    <m/>
    <m/>
    <m/>
    <m/>
    <m/>
    <m/>
    <m/>
    <m/>
    <m/>
  </r>
  <r>
    <x v="0"/>
    <s v="Provost"/>
    <s v="Student Financial Assistance"/>
    <x v="1"/>
    <s v="Professional"/>
    <s v="No Contract Type Listed"/>
    <m/>
    <m/>
    <m/>
    <m/>
    <m/>
    <m/>
    <m/>
    <m/>
    <m/>
    <m/>
    <m/>
    <m/>
    <m/>
    <m/>
    <m/>
    <m/>
    <n v="0.4"/>
    <n v="0"/>
    <n v="25159.68"/>
    <n v="25159.68"/>
  </r>
  <r>
    <x v="0"/>
    <s v="Provost"/>
    <s v="Student Financial Assistance"/>
    <x v="1"/>
    <s v="Professional"/>
    <s v="Regular"/>
    <n v="10"/>
    <n v="464814.45400000003"/>
    <n v="94366.141999999993"/>
    <n v="559180.59600000002"/>
    <n v="11"/>
    <n v="507134"/>
    <n v="85524.815000000002"/>
    <n v="592658.81500000006"/>
    <n v="13"/>
    <n v="508913.94700000004"/>
    <n v="187589.58999999997"/>
    <n v="696503.53699999989"/>
    <n v="15"/>
    <n v="722688.29399999999"/>
    <n v="119935.24400000001"/>
    <n v="842623.53799999994"/>
    <n v="18"/>
    <n v="699590.76900000009"/>
    <n v="250430.33600000001"/>
    <n v="950021.10499999998"/>
  </r>
  <r>
    <x v="0"/>
    <s v="Provost"/>
    <s v="Student Financial Assistance"/>
    <x v="1"/>
    <s v="Professional"/>
    <s v="Term"/>
    <m/>
    <m/>
    <m/>
    <m/>
    <m/>
    <m/>
    <m/>
    <m/>
    <m/>
    <m/>
    <m/>
    <m/>
    <n v="1"/>
    <n v="0"/>
    <n v="53818.336000000003"/>
    <n v="53818.336000000003"/>
    <n v="1"/>
    <n v="0"/>
    <n v="54894.703000000001"/>
    <n v="54894.703000000001"/>
  </r>
  <r>
    <x v="0"/>
    <s v="Provost"/>
    <s v="Student Financial Assistance"/>
    <x v="1"/>
    <s v="USS"/>
    <s v="No Contract Type Listed"/>
    <n v="12"/>
    <n v="0"/>
    <n v="489049.60000000003"/>
    <n v="489049.60000000003"/>
    <n v="8"/>
    <n v="249407"/>
    <n v="106165.77799999999"/>
    <n v="355572.77799999999"/>
    <n v="3"/>
    <n v="0"/>
    <n v="154505.58000000002"/>
    <n v="154505.58000000002"/>
    <n v="3"/>
    <n v="0"/>
    <n v="162306.01499999998"/>
    <n v="162306.01499999998"/>
    <n v="1"/>
    <n v="0"/>
    <n v="57175.321000000004"/>
    <n v="57175.321000000004"/>
  </r>
  <r>
    <x v="0"/>
    <s v="Provost"/>
    <s v="Teaching and Learning Center"/>
    <x v="2"/>
    <s v="Professional"/>
    <s v="Tenured"/>
    <n v="1"/>
    <n v="121673"/>
    <n v="0"/>
    <n v="121673"/>
    <m/>
    <m/>
    <m/>
    <m/>
    <m/>
    <m/>
    <m/>
    <m/>
    <m/>
    <m/>
    <m/>
    <m/>
    <m/>
    <m/>
    <m/>
    <m/>
  </r>
  <r>
    <x v="0"/>
    <s v="Provost"/>
    <s v="Teaching and Learning Center"/>
    <x v="1"/>
    <s v="USS"/>
    <s v="No Contract Type Listed"/>
    <n v="1"/>
    <n v="0"/>
    <n v="35152"/>
    <n v="35152"/>
    <m/>
    <m/>
    <m/>
    <m/>
    <m/>
    <m/>
    <m/>
    <m/>
    <m/>
    <m/>
    <m/>
    <m/>
    <m/>
    <m/>
    <m/>
    <m/>
  </r>
  <r>
    <x v="0"/>
    <s v="Provost"/>
    <s v="Vice Provost  Info Tech Svcs"/>
    <x v="0"/>
    <s v="Professional"/>
    <s v="Regular"/>
    <n v="1"/>
    <n v="267949.24"/>
    <n v="0"/>
    <n v="267949.24"/>
    <m/>
    <m/>
    <m/>
    <m/>
    <m/>
    <m/>
    <m/>
    <m/>
    <m/>
    <m/>
    <m/>
    <m/>
    <m/>
    <m/>
    <m/>
    <m/>
  </r>
  <r>
    <x v="0"/>
    <s v="Provost"/>
    <s v="Vice Provost  Info Tech Svcs"/>
    <x v="1"/>
    <s v="Professional"/>
    <s v="No Contract Type Listed"/>
    <n v="0.49"/>
    <n v="0"/>
    <n v="35672"/>
    <n v="35672"/>
    <m/>
    <m/>
    <m/>
    <m/>
    <m/>
    <m/>
    <m/>
    <m/>
    <m/>
    <m/>
    <m/>
    <m/>
    <m/>
    <m/>
    <m/>
    <m/>
  </r>
  <r>
    <x v="0"/>
    <s v="Provost"/>
    <s v="Vice Provost  Info Tech Svcs"/>
    <x v="1"/>
    <s v="Professional"/>
    <s v="Regular"/>
    <n v="5"/>
    <n v="356608.98"/>
    <n v="0"/>
    <n v="356608.98"/>
    <m/>
    <m/>
    <m/>
    <m/>
    <m/>
    <m/>
    <m/>
    <m/>
    <m/>
    <m/>
    <m/>
    <m/>
    <m/>
    <m/>
    <m/>
    <m/>
  </r>
  <r>
    <x v="0"/>
    <s v="Provost"/>
    <s v="Vice Provost  Info Tech Svcs"/>
    <x v="1"/>
    <s v="USS"/>
    <s v="No Contract Type Listed"/>
    <n v="7"/>
    <n v="0"/>
    <n v="288475.2"/>
    <n v="288475.2"/>
    <m/>
    <m/>
    <m/>
    <m/>
    <m/>
    <m/>
    <m/>
    <m/>
    <m/>
    <m/>
    <m/>
    <m/>
    <m/>
    <m/>
    <m/>
    <m/>
  </r>
  <r>
    <x v="0"/>
    <s v="Provost"/>
    <s v="Vice Provost Enrollment Mgmt"/>
    <x v="0"/>
    <s v="Professional"/>
    <s v="Regular"/>
    <m/>
    <m/>
    <m/>
    <m/>
    <n v="1"/>
    <n v="180000"/>
    <n v="2.0000000076834112E-3"/>
    <n v="180000.00200000001"/>
    <n v="1"/>
    <n v="190762.83199999999"/>
    <n v="22437.168000000005"/>
    <n v="213200"/>
    <n v="1"/>
    <n v="198393.345"/>
    <n v="23334.654999999999"/>
    <n v="221728"/>
    <n v="1"/>
    <n v="219363.83600000001"/>
    <n v="25801.164999999979"/>
    <n v="245165.00099999999"/>
  </r>
  <r>
    <x v="0"/>
    <s v="Provost"/>
    <s v="Vice Provost Enrollment Mgmt"/>
    <x v="1"/>
    <s v="Professional"/>
    <s v="Regular"/>
    <m/>
    <m/>
    <m/>
    <m/>
    <n v="1"/>
    <n v="54000"/>
    <n v="0"/>
    <n v="54000"/>
    <n v="5"/>
    <n v="323770"/>
    <n v="0"/>
    <n v="323770"/>
    <n v="6"/>
    <n v="339613.14999999997"/>
    <n v="52000"/>
    <n v="391613.14999999997"/>
    <n v="13"/>
    <n v="654175.88500000001"/>
    <n v="250497.6"/>
    <n v="904673.4850000001"/>
  </r>
  <r>
    <x v="0"/>
    <s v="Provost"/>
    <s v="Vice Provost Enrollment Mgmt"/>
    <x v="1"/>
    <s v="Professional"/>
    <s v="Term"/>
    <m/>
    <m/>
    <m/>
    <m/>
    <n v="7.5"/>
    <n v="0"/>
    <n v="327840.11800000002"/>
    <n v="327840.11800000002"/>
    <n v="18.600000000000001"/>
    <n v="21320"/>
    <n v="794088.80400000012"/>
    <n v="815408.80400000012"/>
    <n v="13"/>
    <n v="0"/>
    <n v="676290.37699999998"/>
    <n v="676290.37699999998"/>
    <n v="23"/>
    <n v="193459.65800000002"/>
    <n v="799243.15700000024"/>
    <n v="992702.81500000018"/>
  </r>
  <r>
    <x v="0"/>
    <s v="Provost"/>
    <s v="Vice Provost Enrollment Mgmt"/>
    <x v="1"/>
    <s v="USS"/>
    <s v="No Contract Type Listed"/>
    <m/>
    <m/>
    <m/>
    <m/>
    <m/>
    <m/>
    <m/>
    <m/>
    <n v="4"/>
    <n v="0"/>
    <n v="195751.20699999999"/>
    <n v="195751.20699999999"/>
    <n v="4"/>
    <n v="0"/>
    <n v="204560.014"/>
    <n v="204560.014"/>
    <n v="3"/>
    <n v="0"/>
    <n v="157089.62900000002"/>
    <n v="157089.62900000002"/>
  </r>
  <r>
    <x v="0"/>
    <s v="Provost"/>
    <s v="Vice Provost Student Success"/>
    <x v="0"/>
    <s v="Professional"/>
    <s v="Regular"/>
    <m/>
    <m/>
    <m/>
    <m/>
    <n v="1"/>
    <n v="180000"/>
    <n v="2.0000000076834112E-3"/>
    <n v="180000.00200000001"/>
    <n v="2"/>
    <n v="328192"/>
    <n v="0"/>
    <n v="328192"/>
    <m/>
    <m/>
    <m/>
    <m/>
    <m/>
    <m/>
    <m/>
    <m/>
  </r>
  <r>
    <x v="0"/>
    <s v="Provost"/>
    <s v="Vice Provost Student Success"/>
    <x v="1"/>
    <s v="Professional"/>
    <s v="Regular"/>
    <m/>
    <m/>
    <m/>
    <m/>
    <n v="1"/>
    <n v="86005"/>
    <n v="0.21300000000337604"/>
    <n v="86005.213000000003"/>
    <n v="2.5"/>
    <n v="144333.88400000002"/>
    <n v="16401.21"/>
    <n v="160735.09400000001"/>
    <m/>
    <m/>
    <m/>
    <m/>
    <m/>
    <m/>
    <m/>
    <m/>
  </r>
  <r>
    <x v="0"/>
    <s v="Provost"/>
    <s v="Vice Provost Student Success"/>
    <x v="1"/>
    <s v="Professional"/>
    <s v="Term"/>
    <m/>
    <m/>
    <m/>
    <m/>
    <n v="6.3"/>
    <n v="224502.7"/>
    <n v="54999.782000000007"/>
    <n v="279502.48199999996"/>
    <n v="18.649999999999999"/>
    <n v="266357.76000000001"/>
    <n v="670434.49099999992"/>
    <n v="936792.25099999993"/>
    <m/>
    <m/>
    <m/>
    <m/>
    <m/>
    <m/>
    <m/>
    <m/>
  </r>
  <r>
    <x v="0"/>
    <s v="Provost"/>
    <s v="Vice Provost Student Success"/>
    <x v="1"/>
    <s v="USS"/>
    <s v="No Contract Type Listed"/>
    <m/>
    <m/>
    <m/>
    <m/>
    <n v="1"/>
    <n v="31250"/>
    <n v="-0.20899999999892316"/>
    <n v="31249.791000000001"/>
    <m/>
    <m/>
    <m/>
    <m/>
    <m/>
    <m/>
    <m/>
    <m/>
    <m/>
    <m/>
    <m/>
    <m/>
  </r>
  <r>
    <x v="0"/>
    <s v="Provost"/>
    <s v="Vice Provost Student Success"/>
    <x v="1"/>
    <s v="USS"/>
    <s v="Term"/>
    <m/>
    <m/>
    <m/>
    <m/>
    <m/>
    <m/>
    <m/>
    <m/>
    <n v="1.25"/>
    <n v="0"/>
    <n v="51251.199999999997"/>
    <n v="51251.199999999997"/>
    <m/>
    <m/>
    <m/>
    <m/>
    <m/>
    <m/>
    <m/>
    <m/>
  </r>
  <r>
    <x v="0"/>
    <s v="Provost"/>
    <s v="Vice Provost Undergrad Studies"/>
    <x v="0"/>
    <s v="Professional"/>
    <s v="Tenured"/>
    <n v="1"/>
    <n v="200520"/>
    <n v="0"/>
    <n v="200520"/>
    <m/>
    <m/>
    <m/>
    <m/>
    <m/>
    <m/>
    <m/>
    <m/>
    <m/>
    <m/>
    <m/>
    <m/>
    <m/>
    <m/>
    <m/>
    <m/>
  </r>
  <r>
    <x v="0"/>
    <s v="Provost"/>
    <s v="Vice Provost Undergrad Studies"/>
    <x v="1"/>
    <s v="Professional"/>
    <s v="Regular"/>
    <n v="6.2"/>
    <n v="311135.06"/>
    <n v="48976"/>
    <n v="360111.06"/>
    <m/>
    <m/>
    <m/>
    <m/>
    <m/>
    <m/>
    <m/>
    <m/>
    <m/>
    <m/>
    <m/>
    <m/>
    <m/>
    <m/>
    <m/>
    <m/>
  </r>
  <r>
    <x v="0"/>
    <s v="Provost"/>
    <s v="Vice Provost Undergrad Studies"/>
    <x v="1"/>
    <s v="Professional"/>
    <s v="Tenured"/>
    <n v="1"/>
    <n v="118501.177"/>
    <n v="0"/>
    <n v="118501.177"/>
    <m/>
    <m/>
    <m/>
    <m/>
    <m/>
    <m/>
    <m/>
    <m/>
    <m/>
    <m/>
    <m/>
    <m/>
    <m/>
    <m/>
    <m/>
    <m/>
  </r>
  <r>
    <x v="0"/>
    <s v="Provost"/>
    <s v="Vice Provost Undergrad Studies"/>
    <x v="1"/>
    <s v="Professional"/>
    <s v="Term"/>
    <n v="0.75"/>
    <n v="10000"/>
    <n v="20000"/>
    <n v="30000"/>
    <m/>
    <m/>
    <m/>
    <m/>
    <m/>
    <m/>
    <m/>
    <m/>
    <m/>
    <m/>
    <m/>
    <m/>
    <m/>
    <m/>
    <m/>
    <m/>
  </r>
  <r>
    <x v="0"/>
    <s v="Provost"/>
    <s v="Vice Provost Undergrad Studies"/>
    <x v="1"/>
    <s v="USS"/>
    <s v="No Contract Type Listed"/>
    <n v="1.5"/>
    <n v="0"/>
    <n v="45739.199999999997"/>
    <n v="45739.199999999997"/>
    <m/>
    <m/>
    <m/>
    <m/>
    <m/>
    <m/>
    <m/>
    <m/>
    <m/>
    <m/>
    <m/>
    <m/>
    <m/>
    <m/>
    <m/>
    <m/>
  </r>
  <r>
    <x v="0"/>
    <s v="VPAF"/>
    <s v="Admin &amp; Finance Vice President"/>
    <x v="0"/>
    <s v="Professional"/>
    <s v="Regular"/>
    <n v="1"/>
    <n v="234999.96"/>
    <n v="0"/>
    <n v="234999.96"/>
    <m/>
    <m/>
    <m/>
    <m/>
    <m/>
    <m/>
    <m/>
    <m/>
    <n v="1"/>
    <n v="330750"/>
    <n v="0"/>
    <n v="330750"/>
    <n v="1"/>
    <n v="337365"/>
    <n v="0"/>
    <n v="337365"/>
  </r>
  <r>
    <x v="0"/>
    <s v="VPAF"/>
    <s v="Admin &amp; Finance Vice President"/>
    <x v="1"/>
    <s v="Professional"/>
    <s v="Regular"/>
    <m/>
    <m/>
    <m/>
    <m/>
    <m/>
    <m/>
    <m/>
    <m/>
    <m/>
    <m/>
    <m/>
    <m/>
    <n v="1"/>
    <n v="47758.360999999997"/>
    <n v="35509.639000000003"/>
    <n v="83268"/>
    <n v="2"/>
    <n v="52651.89"/>
    <n v="151348.10999999999"/>
    <n v="204000"/>
  </r>
  <r>
    <x v="0"/>
    <s v="VPAF"/>
    <s v="Administrative Support Center"/>
    <x v="0"/>
    <s v="Professional"/>
    <s v="Regular"/>
    <m/>
    <m/>
    <m/>
    <m/>
    <n v="1"/>
    <n v="70000"/>
    <n v="70000"/>
    <n v="140000"/>
    <m/>
    <m/>
    <m/>
    <m/>
    <m/>
    <m/>
    <m/>
    <m/>
    <m/>
    <m/>
    <m/>
    <m/>
  </r>
  <r>
    <x v="0"/>
    <s v="VPAF"/>
    <s v="Administrative Support Center"/>
    <x v="1"/>
    <s v="Professional"/>
    <s v="Regular"/>
    <m/>
    <m/>
    <m/>
    <m/>
    <n v="9"/>
    <n v="299116.39564"/>
    <n v="112740.97336"/>
    <n v="411857.36900000001"/>
    <n v="14"/>
    <n v="559863.56700000004"/>
    <n v="148745.60000000001"/>
    <n v="708609.16700000002"/>
    <m/>
    <m/>
    <m/>
    <m/>
    <m/>
    <m/>
    <m/>
    <m/>
  </r>
  <r>
    <x v="0"/>
    <s v="VPAF"/>
    <s v="Administrative Support Center"/>
    <x v="1"/>
    <s v="Professional"/>
    <s v="Term"/>
    <m/>
    <m/>
    <m/>
    <m/>
    <n v="1"/>
    <n v="71750"/>
    <n v="0"/>
    <n v="71750"/>
    <m/>
    <m/>
    <m/>
    <m/>
    <m/>
    <m/>
    <m/>
    <m/>
    <m/>
    <m/>
    <m/>
    <m/>
  </r>
  <r>
    <x v="0"/>
    <s v="VPAF"/>
    <s v="Administrative Support Center"/>
    <x v="1"/>
    <s v="USS"/>
    <s v="No Contract Type Listed"/>
    <m/>
    <m/>
    <m/>
    <m/>
    <n v="16"/>
    <n v="594925.12335999997"/>
    <n v="126871.90463999999"/>
    <n v="721797.02800000005"/>
    <n v="7"/>
    <n v="0"/>
    <n v="340816.52899999998"/>
    <n v="340816.52899999998"/>
    <m/>
    <m/>
    <m/>
    <m/>
    <m/>
    <m/>
    <m/>
    <m/>
  </r>
  <r>
    <x v="0"/>
    <s v="VPAF"/>
    <s v="Budget Office"/>
    <x v="0"/>
    <s v="Professional"/>
    <s v="Regular"/>
    <n v="1"/>
    <n v="130000"/>
    <n v="0"/>
    <n v="130000"/>
    <m/>
    <m/>
    <m/>
    <m/>
    <m/>
    <m/>
    <m/>
    <m/>
    <n v="1"/>
    <n v="171188"/>
    <n v="0"/>
    <n v="171188"/>
    <n v="1"/>
    <n v="234599"/>
    <n v="0"/>
    <n v="234599"/>
  </r>
  <r>
    <x v="0"/>
    <s v="VPAF"/>
    <s v="Budget Office"/>
    <x v="1"/>
    <s v="Professional"/>
    <s v="Regular"/>
    <n v="2"/>
    <n v="160312.08000000002"/>
    <n v="0"/>
    <n v="160312.08000000002"/>
    <m/>
    <m/>
    <m/>
    <m/>
    <m/>
    <m/>
    <m/>
    <m/>
    <n v="3"/>
    <n v="310837.5"/>
    <n v="0"/>
    <n v="310837.5"/>
    <n v="10"/>
    <n v="484000"/>
    <n v="452600.00099999999"/>
    <n v="936600.00100000005"/>
  </r>
  <r>
    <x v="0"/>
    <s v="VPAF"/>
    <s v="Budget Office"/>
    <x v="1"/>
    <s v="Professional"/>
    <s v="Term"/>
    <m/>
    <m/>
    <m/>
    <m/>
    <m/>
    <m/>
    <m/>
    <m/>
    <m/>
    <m/>
    <m/>
    <m/>
    <n v="1"/>
    <n v="0"/>
    <n v="72625"/>
    <n v="72625"/>
    <m/>
    <m/>
    <m/>
    <m/>
  </r>
  <r>
    <x v="0"/>
    <s v="VPAF"/>
    <s v="Budget Office"/>
    <x v="1"/>
    <s v="USS"/>
    <s v="No Contract Type Listed"/>
    <n v="1"/>
    <n v="0"/>
    <n v="36899.199999999997"/>
    <n v="36899.199999999997"/>
    <m/>
    <m/>
    <m/>
    <m/>
    <m/>
    <m/>
    <m/>
    <m/>
    <m/>
    <m/>
    <m/>
    <m/>
    <m/>
    <m/>
    <m/>
    <m/>
  </r>
  <r>
    <x v="0"/>
    <s v="VPAF"/>
    <s v="Campus Planning and Fac Mgmt"/>
    <x v="1"/>
    <s v="Professional"/>
    <s v="Regular"/>
    <n v="9"/>
    <n v="379959.42700000003"/>
    <n v="233728.712"/>
    <n v="613688.13899999997"/>
    <m/>
    <m/>
    <m/>
    <m/>
    <m/>
    <m/>
    <m/>
    <m/>
    <m/>
    <m/>
    <m/>
    <m/>
    <m/>
    <m/>
    <m/>
    <m/>
  </r>
  <r>
    <x v="0"/>
    <s v="VPAF"/>
    <s v="Campus Planning and Fac Mgmt"/>
    <x v="1"/>
    <s v="USS"/>
    <s v="No Contract Type Listed"/>
    <n v="6"/>
    <n v="0"/>
    <n v="239366.39999999999"/>
    <n v="239366.39999999999"/>
    <m/>
    <m/>
    <m/>
    <m/>
    <m/>
    <m/>
    <m/>
    <m/>
    <m/>
    <m/>
    <m/>
    <m/>
    <m/>
    <m/>
    <m/>
    <m/>
  </r>
  <r>
    <x v="0"/>
    <s v="VPAF"/>
    <s v="Campus Planning and Proj Mgmt"/>
    <x v="0"/>
    <s v="Professional"/>
    <s v="Regular"/>
    <m/>
    <m/>
    <m/>
    <m/>
    <m/>
    <m/>
    <m/>
    <m/>
    <m/>
    <m/>
    <m/>
    <m/>
    <n v="2"/>
    <n v="185000"/>
    <n v="185000"/>
    <n v="370000"/>
    <n v="1"/>
    <n v="188700"/>
    <n v="0"/>
    <n v="188700"/>
  </r>
  <r>
    <x v="0"/>
    <s v="VPAF"/>
    <s v="Campus Planning and Proj Mgmt"/>
    <x v="1"/>
    <s v="Professional"/>
    <s v="Regular"/>
    <m/>
    <m/>
    <m/>
    <m/>
    <n v="7"/>
    <n v="259518.76319999999"/>
    <n v="300386.11780000001"/>
    <n v="559904.88100000005"/>
    <n v="9"/>
    <n v="252400.54600000003"/>
    <n v="594226.76399999997"/>
    <n v="846627.31"/>
    <n v="9"/>
    <n v="142822.88500000001"/>
    <n v="613135.31200000003"/>
    <n v="755958.19700000004"/>
    <n v="11"/>
    <n v="199274.36900000001"/>
    <n v="746852.10499999998"/>
    <n v="946126.47400000005"/>
  </r>
  <r>
    <x v="0"/>
    <s v="VPAF"/>
    <s v="Campus Planning and Proj Mgmt"/>
    <x v="1"/>
    <s v="USS"/>
    <s v="No Contract Type Listed"/>
    <m/>
    <m/>
    <m/>
    <m/>
    <n v="3"/>
    <n v="111491"/>
    <n v="-0.1860000000015134"/>
    <n v="111490.81400000001"/>
    <n v="2"/>
    <n v="0"/>
    <n v="90569.656000000003"/>
    <n v="90569.656000000003"/>
    <n v="2"/>
    <n v="0"/>
    <n v="93302.120999999999"/>
    <n v="93302.120999999999"/>
    <n v="2"/>
    <n v="0"/>
    <n v="104739.935"/>
    <n v="104739.935"/>
  </r>
  <r>
    <x v="0"/>
    <s v="VPAF"/>
    <s v="Chief Financial Officer"/>
    <x v="0"/>
    <s v="Professional"/>
    <s v="Regular"/>
    <m/>
    <m/>
    <m/>
    <m/>
    <n v="1"/>
    <n v="125059.05"/>
    <n v="68440.931999999986"/>
    <n v="193499.98199999999"/>
    <m/>
    <m/>
    <m/>
    <m/>
    <m/>
    <m/>
    <m/>
    <m/>
    <m/>
    <m/>
    <m/>
    <m/>
  </r>
  <r>
    <x v="0"/>
    <s v="VPAF"/>
    <s v="Chief Financial Officer"/>
    <x v="1"/>
    <s v="Professional"/>
    <s v="Regular"/>
    <m/>
    <m/>
    <m/>
    <m/>
    <n v="3"/>
    <n v="224313.22136000003"/>
    <n v="4999.7786399999895"/>
    <n v="229313"/>
    <n v="3"/>
    <n v="243231.976"/>
    <n v="34226.023999999998"/>
    <n v="277458"/>
    <m/>
    <m/>
    <m/>
    <m/>
    <m/>
    <m/>
    <m/>
    <m/>
  </r>
  <r>
    <x v="0"/>
    <s v="VPAF"/>
    <s v="Chief Financial Officer"/>
    <x v="1"/>
    <s v="Professional"/>
    <s v="Term"/>
    <m/>
    <m/>
    <m/>
    <m/>
    <m/>
    <m/>
    <m/>
    <m/>
    <n v="1"/>
    <n v="0"/>
    <n v="56178.98"/>
    <n v="56178.98"/>
    <m/>
    <m/>
    <m/>
    <m/>
    <m/>
    <m/>
    <m/>
    <m/>
  </r>
  <r>
    <x v="0"/>
    <s v="VPAF"/>
    <s v="Division of Financial Services"/>
    <x v="0"/>
    <s v="Professional"/>
    <s v="Regular"/>
    <n v="1"/>
    <n v="139483"/>
    <n v="0"/>
    <n v="139483"/>
    <n v="1"/>
    <n v="146544"/>
    <n v="0.32699999999022111"/>
    <n v="146544.32699999999"/>
    <n v="1"/>
    <n v="164748"/>
    <n v="0"/>
    <n v="164748"/>
    <n v="2"/>
    <n v="406550"/>
    <n v="0"/>
    <n v="406550"/>
    <n v="2"/>
    <n v="424881"/>
    <n v="0"/>
    <n v="424881"/>
  </r>
  <r>
    <x v="0"/>
    <s v="VPAF"/>
    <s v="Division of Financial Services"/>
    <x v="1"/>
    <s v="Professional"/>
    <s v="Regular"/>
    <n v="16"/>
    <n v="868421.34600000002"/>
    <n v="274798.75400000002"/>
    <n v="1143220.1000000001"/>
    <n v="24"/>
    <n v="697790.30490999995"/>
    <n v="722903.17309000017"/>
    <n v="1420693.4779999999"/>
    <n v="33"/>
    <n v="948576.58599999989"/>
    <n v="990470.02800000005"/>
    <n v="1939046.6140000001"/>
    <n v="46"/>
    <n v="1285843.892"/>
    <n v="1561532.4069999999"/>
    <n v="2847376.2989999996"/>
    <n v="57"/>
    <n v="2247471.6210000003"/>
    <n v="1174325.3810000001"/>
    <n v="3421797.0019999999"/>
  </r>
  <r>
    <x v="0"/>
    <s v="VPAF"/>
    <s v="Division of Financial Services"/>
    <x v="1"/>
    <s v="Professional"/>
    <s v="Term"/>
    <m/>
    <m/>
    <m/>
    <m/>
    <m/>
    <m/>
    <m/>
    <m/>
    <n v="5"/>
    <n v="78383.240000000005"/>
    <n v="169138.37199999997"/>
    <n v="247521.61200000002"/>
    <n v="2"/>
    <n v="0"/>
    <n v="76252.250999999989"/>
    <n v="76252.250999999989"/>
    <n v="2"/>
    <n v="0"/>
    <n v="102600.576"/>
    <n v="102600.576"/>
  </r>
  <r>
    <x v="0"/>
    <s v="VPAF"/>
    <s v="Division of Financial Services"/>
    <x v="1"/>
    <s v="USS"/>
    <s v="No Contract Type Listed"/>
    <n v="35.5"/>
    <n v="0"/>
    <n v="1362940.7999999996"/>
    <n v="1362940.7999999996"/>
    <n v="15"/>
    <n v="506930"/>
    <n v="108522.65699999999"/>
    <n v="615452.65700000001"/>
    <n v="9"/>
    <n v="0"/>
    <n v="414705.54299999995"/>
    <n v="414705.54299999995"/>
    <n v="9"/>
    <n v="0"/>
    <n v="434761.52500000002"/>
    <n v="434761.52500000002"/>
    <n v="5"/>
    <n v="0"/>
    <n v="245368.391"/>
    <n v="245368.391"/>
  </r>
  <r>
    <x v="0"/>
    <s v="VPAF"/>
    <s v="Division of Financial Services"/>
    <x v="1"/>
    <s v="USS"/>
    <s v="Term"/>
    <n v="1"/>
    <n v="0"/>
    <n v="42723.199999999997"/>
    <n v="42723.199999999997"/>
    <m/>
    <m/>
    <m/>
    <m/>
    <m/>
    <m/>
    <m/>
    <m/>
    <m/>
    <m/>
    <m/>
    <m/>
    <m/>
    <m/>
    <m/>
    <m/>
  </r>
  <r>
    <x v="0"/>
    <s v="VPAF"/>
    <s v="Division of Info Tech"/>
    <x v="0"/>
    <s v="Professional"/>
    <s v="Regular"/>
    <m/>
    <m/>
    <m/>
    <m/>
    <n v="1"/>
    <n v="218633"/>
    <n v="-0.3779999999969732"/>
    <n v="218632.622"/>
    <n v="1"/>
    <n v="256674.70699999999"/>
    <n v="0"/>
    <n v="256674.70699999999"/>
    <n v="1"/>
    <n v="125000"/>
    <n v="125000"/>
    <n v="250000"/>
    <n v="1"/>
    <n v="331500"/>
    <n v="0"/>
    <n v="331500"/>
  </r>
  <r>
    <x v="0"/>
    <s v="VPAF"/>
    <s v="Division of Info Tech"/>
    <x v="1"/>
    <s v="Professional"/>
    <s v="Regular"/>
    <m/>
    <m/>
    <m/>
    <m/>
    <n v="105.8"/>
    <n v="7061643.5"/>
    <n v="310601.39299999992"/>
    <n v="7372244.893000003"/>
    <n v="93"/>
    <n v="6795257.3960000006"/>
    <n v="665582.15800000005"/>
    <n v="7460839.5540000005"/>
    <n v="83"/>
    <n v="6463782.1230000006"/>
    <n v="289778.43299999996"/>
    <n v="6753560.5560000017"/>
    <n v="85"/>
    <n v="7193296.6309999973"/>
    <n v="410470.52399999998"/>
    <n v="7603767.1549999975"/>
  </r>
  <r>
    <x v="0"/>
    <s v="VPAF"/>
    <s v="Division of Info Tech"/>
    <x v="1"/>
    <s v="Professional"/>
    <s v="Tenured"/>
    <m/>
    <m/>
    <m/>
    <m/>
    <n v="1"/>
    <n v="140068"/>
    <n v="0.4379999999946449"/>
    <n v="140068.43799999999"/>
    <m/>
    <m/>
    <m/>
    <m/>
    <m/>
    <m/>
    <m/>
    <m/>
    <m/>
    <m/>
    <m/>
    <m/>
  </r>
  <r>
    <x v="0"/>
    <s v="VPAF"/>
    <s v="Division of Info Tech"/>
    <x v="1"/>
    <s v="USS"/>
    <s v="No Contract Type Listed"/>
    <m/>
    <m/>
    <m/>
    <m/>
    <n v="6"/>
    <n v="273937"/>
    <n v="0.26399999999193824"/>
    <n v="273937.26399999997"/>
    <n v="6"/>
    <n v="0"/>
    <n v="297918.82199999999"/>
    <n v="297918.82199999999"/>
    <n v="5"/>
    <n v="0"/>
    <n v="252490.89600000001"/>
    <n v="252490.89600000001"/>
    <n v="5"/>
    <n v="0"/>
    <n v="253141.41600000003"/>
    <n v="253141.41600000003"/>
  </r>
  <r>
    <x v="0"/>
    <s v="VPAF"/>
    <s v="Division of Info Tech"/>
    <x v="1"/>
    <s v="USS"/>
    <s v="Regular"/>
    <m/>
    <m/>
    <m/>
    <m/>
    <m/>
    <m/>
    <m/>
    <m/>
    <m/>
    <m/>
    <m/>
    <m/>
    <n v="1"/>
    <n v="0"/>
    <n v="51637.644999999997"/>
    <n v="51637.644999999997"/>
    <n v="1"/>
    <n v="0"/>
    <n v="52670.398999999998"/>
    <n v="52670.398999999998"/>
  </r>
  <r>
    <x v="0"/>
    <s v="VPAF"/>
    <s v="Division of Info Tech TSC"/>
    <x v="1"/>
    <s v="Professional"/>
    <s v="Regular"/>
    <m/>
    <m/>
    <m/>
    <m/>
    <n v="8"/>
    <n v="0"/>
    <n v="610627.89799999993"/>
    <n v="610627.89799999993"/>
    <n v="5"/>
    <n v="0"/>
    <n v="460877.26800000004"/>
    <n v="460877.26800000004"/>
    <n v="6"/>
    <n v="0"/>
    <n v="536171.36300000001"/>
    <n v="536171.36300000001"/>
    <n v="6"/>
    <n v="0"/>
    <n v="585500.83000000007"/>
    <n v="585500.83000000007"/>
  </r>
  <r>
    <x v="0"/>
    <s v="VPAF"/>
    <s v="Division of Info Tech TSC"/>
    <x v="1"/>
    <s v="USS"/>
    <s v="No Contract Type Listed"/>
    <m/>
    <m/>
    <m/>
    <m/>
    <n v="3"/>
    <n v="0"/>
    <n v="134774.23199999999"/>
    <n v="134774.23199999999"/>
    <n v="2"/>
    <n v="0"/>
    <n v="102047.446"/>
    <n v="102047.446"/>
    <n v="2"/>
    <n v="0"/>
    <n v="104853.75"/>
    <n v="104853.75"/>
    <n v="2"/>
    <n v="0"/>
    <n v="109204.193"/>
    <n v="109204.193"/>
  </r>
  <r>
    <x v="0"/>
    <s v="VPAF"/>
    <s v="Division of Risk and Safety"/>
    <x v="0"/>
    <s v="Professional"/>
    <s v="Regular"/>
    <m/>
    <m/>
    <m/>
    <m/>
    <m/>
    <m/>
    <m/>
    <m/>
    <m/>
    <m/>
    <m/>
    <m/>
    <n v="2"/>
    <n v="382481"/>
    <n v="0"/>
    <n v="382481"/>
    <n v="2"/>
    <n v="390130.62"/>
    <n v="0"/>
    <n v="390130.62"/>
  </r>
  <r>
    <x v="0"/>
    <s v="VPAF"/>
    <s v="Division of Risk and Safety"/>
    <x v="1"/>
    <s v="Professional"/>
    <s v="Regular"/>
    <m/>
    <m/>
    <m/>
    <m/>
    <m/>
    <m/>
    <m/>
    <m/>
    <m/>
    <m/>
    <m/>
    <m/>
    <n v="1"/>
    <n v="93214.8"/>
    <n v="0"/>
    <n v="93214.8"/>
    <n v="2"/>
    <n v="95079.096000000005"/>
    <n v="100000"/>
    <n v="195079.09600000002"/>
  </r>
  <r>
    <x v="0"/>
    <s v="VPAF"/>
    <s v="Enterprise Server Technologies"/>
    <x v="1"/>
    <s v="Professional"/>
    <s v="Regular"/>
    <n v="10.75"/>
    <n v="606406.32000000007"/>
    <n v="107802.23999999999"/>
    <n v="714208.56"/>
    <m/>
    <m/>
    <m/>
    <m/>
    <m/>
    <m/>
    <m/>
    <m/>
    <m/>
    <m/>
    <m/>
    <m/>
    <m/>
    <m/>
    <m/>
    <m/>
  </r>
  <r>
    <x v="0"/>
    <s v="VPAF"/>
    <s v="Enterprise Server Technologies"/>
    <x v="1"/>
    <s v="USS"/>
    <s v="No Contract Type Listed"/>
    <n v="1"/>
    <n v="0"/>
    <n v="47028.800000000003"/>
    <n v="47028.800000000003"/>
    <m/>
    <m/>
    <m/>
    <m/>
    <m/>
    <m/>
    <m/>
    <m/>
    <m/>
    <m/>
    <m/>
    <m/>
    <m/>
    <m/>
    <m/>
    <m/>
  </r>
  <r>
    <x v="0"/>
    <s v="VPAF"/>
    <s v="Environmental Health &amp; Safety"/>
    <x v="1"/>
    <s v="Professional"/>
    <s v="Regular"/>
    <m/>
    <m/>
    <m/>
    <m/>
    <m/>
    <m/>
    <m/>
    <m/>
    <m/>
    <m/>
    <m/>
    <m/>
    <n v="10"/>
    <n v="338838.011"/>
    <n v="513048.83199999999"/>
    <n v="851886.84299999999"/>
    <n v="11"/>
    <n v="581893.17200000002"/>
    <n v="291093.60800000001"/>
    <n v="872986.78"/>
  </r>
  <r>
    <x v="0"/>
    <s v="VPAF"/>
    <s v="Environmental Health &amp; Safety"/>
    <x v="1"/>
    <s v="USS"/>
    <s v="No Contract Type Listed"/>
    <m/>
    <m/>
    <m/>
    <m/>
    <m/>
    <m/>
    <m/>
    <m/>
    <m/>
    <m/>
    <m/>
    <m/>
    <n v="2"/>
    <n v="0"/>
    <n v="114804.144"/>
    <n v="114804.144"/>
    <n v="2"/>
    <n v="0"/>
    <n v="117100.227"/>
    <n v="117100.227"/>
  </r>
  <r>
    <x v="0"/>
    <s v="VPAF"/>
    <s v="Fac Building Maintenance"/>
    <x v="0"/>
    <s v="Professional"/>
    <s v="Regular"/>
    <n v="0.25"/>
    <n v="36733.538"/>
    <n v="-363.69800000000396"/>
    <n v="36369.839999999997"/>
    <m/>
    <m/>
    <m/>
    <m/>
    <m/>
    <m/>
    <m/>
    <m/>
    <m/>
    <m/>
    <m/>
    <m/>
    <m/>
    <m/>
    <m/>
    <m/>
  </r>
  <r>
    <x v="0"/>
    <s v="VPAF"/>
    <s v="Fac Building Maintenance"/>
    <x v="1"/>
    <s v="Professional"/>
    <s v="Regular"/>
    <n v="1"/>
    <n v="105550"/>
    <n v="0"/>
    <n v="105550"/>
    <n v="2"/>
    <n v="110893"/>
    <n v="60902.868999999999"/>
    <n v="171795.86900000001"/>
    <n v="2"/>
    <n v="212064"/>
    <n v="0"/>
    <n v="212064"/>
    <n v="2"/>
    <n v="194475"/>
    <n v="0"/>
    <n v="194475"/>
    <n v="4"/>
    <n v="253780.69200000001"/>
    <n v="67000"/>
    <n v="320780.69199999998"/>
  </r>
  <r>
    <x v="0"/>
    <s v="VPAF"/>
    <s v="Fac Building Maintenance"/>
    <x v="1"/>
    <s v="USS"/>
    <s v="No Contract Type Listed"/>
    <n v="69"/>
    <n v="0"/>
    <n v="2409737.1999999993"/>
    <n v="2409737.1999999993"/>
    <n v="43"/>
    <n v="1640947"/>
    <n v="270368.29800000007"/>
    <n v="1911315.298"/>
    <n v="50"/>
    <n v="0"/>
    <n v="2387130.5180000002"/>
    <n v="2387130.5180000002"/>
    <n v="47"/>
    <n v="0"/>
    <n v="2332973.6230000001"/>
    <n v="2332973.6230000001"/>
    <n v="44"/>
    <n v="0"/>
    <n v="2196537.1869999995"/>
    <n v="2196537.1869999995"/>
  </r>
  <r>
    <x v="0"/>
    <s v="VPAF"/>
    <s v="Fac Building Maintenance"/>
    <x v="1"/>
    <s v="USS"/>
    <s v="Term"/>
    <n v="1"/>
    <n v="0"/>
    <n v="55120"/>
    <n v="55120"/>
    <m/>
    <m/>
    <m/>
    <m/>
    <m/>
    <m/>
    <m/>
    <m/>
    <m/>
    <m/>
    <m/>
    <m/>
    <m/>
    <m/>
    <m/>
    <m/>
  </r>
  <r>
    <x v="0"/>
    <s v="VPAF"/>
    <s v="Fac Car Pool"/>
    <x v="1"/>
    <s v="Professional"/>
    <s v="Regular"/>
    <m/>
    <m/>
    <m/>
    <m/>
    <n v="1"/>
    <n v="0"/>
    <n v="39000"/>
    <n v="39000"/>
    <m/>
    <m/>
    <m/>
    <m/>
    <n v="1"/>
    <n v="0"/>
    <n v="48169.809000000001"/>
    <n v="48169.809000000001"/>
    <n v="1"/>
    <n v="0"/>
    <n v="49133.205000000002"/>
    <n v="49133.205000000002"/>
  </r>
  <r>
    <x v="0"/>
    <s v="VPAF"/>
    <s v="Fac Car Pool"/>
    <x v="1"/>
    <s v="USS"/>
    <s v="No Contract Type Listed"/>
    <n v="2.5"/>
    <n v="0"/>
    <n v="71073.600000000006"/>
    <n v="71073.600000000006"/>
    <n v="1"/>
    <n v="0"/>
    <n v="22776"/>
    <n v="22776"/>
    <m/>
    <m/>
    <m/>
    <m/>
    <n v="1"/>
    <n v="0"/>
    <n v="35360"/>
    <n v="35360"/>
    <n v="1"/>
    <n v="0"/>
    <n v="36067.199999999997"/>
    <n v="36067.199999999997"/>
  </r>
  <r>
    <x v="0"/>
    <s v="VPAF"/>
    <s v="Fac Custodial Services"/>
    <x v="1"/>
    <s v="Professional"/>
    <s v="No Contract Type Listed"/>
    <n v="1"/>
    <n v="43702.796999999999"/>
    <n v="6300.4029999999984"/>
    <n v="50003.199999999997"/>
    <m/>
    <m/>
    <m/>
    <m/>
    <m/>
    <m/>
    <m/>
    <m/>
    <m/>
    <m/>
    <m/>
    <m/>
    <m/>
    <m/>
    <m/>
    <m/>
  </r>
  <r>
    <x v="0"/>
    <s v="VPAF"/>
    <s v="Fac Custodial Services"/>
    <x v="1"/>
    <s v="Professional"/>
    <s v="Regular"/>
    <n v="1"/>
    <n v="82689"/>
    <n v="0"/>
    <n v="82689"/>
    <n v="3"/>
    <n v="152698.02000000002"/>
    <n v="11466.759999999995"/>
    <n v="164164.78"/>
    <n v="3"/>
    <n v="164863.424"/>
    <n v="12154.996000000014"/>
    <n v="177018.42"/>
    <n v="3"/>
    <n v="171274.103"/>
    <n v="12550.034"/>
    <n v="183824.13699999999"/>
    <n v="6"/>
    <n v="304664.78499999997"/>
    <n v="13185.065000000002"/>
    <n v="317849.84999999998"/>
  </r>
  <r>
    <x v="0"/>
    <s v="VPAF"/>
    <s v="Fac Custodial Services"/>
    <x v="1"/>
    <s v="Professional"/>
    <s v="Term"/>
    <m/>
    <m/>
    <m/>
    <m/>
    <m/>
    <m/>
    <m/>
    <m/>
    <m/>
    <m/>
    <m/>
    <m/>
    <n v="1"/>
    <n v="0"/>
    <n v="52000"/>
    <n v="52000"/>
    <n v="1"/>
    <n v="53040"/>
    <n v="0"/>
    <n v="53040"/>
  </r>
  <r>
    <x v="0"/>
    <s v="VPAF"/>
    <s v="Fac Custodial Services"/>
    <x v="1"/>
    <s v="USS"/>
    <s v="No Contract Type Listed"/>
    <n v="100"/>
    <n v="0"/>
    <n v="2542485.3999999985"/>
    <n v="2542485.3999999985"/>
    <n v="104"/>
    <n v="2254621.1047419989"/>
    <n v="267950.28325799981"/>
    <n v="2522571.3879999942"/>
    <n v="90"/>
    <n v="0"/>
    <n v="2496828.2709999988"/>
    <n v="2496828.2709999988"/>
    <n v="98"/>
    <n v="0"/>
    <n v="2930822.5689999997"/>
    <n v="2930822.5689999997"/>
    <n v="89.001000000000005"/>
    <n v="0"/>
    <n v="2914157.8419999997"/>
    <n v="2914157.8419999997"/>
  </r>
  <r>
    <x v="0"/>
    <s v="VPAF"/>
    <s v="Fac Custodial Services"/>
    <x v="1"/>
    <s v="USS"/>
    <s v="Regular"/>
    <m/>
    <m/>
    <m/>
    <m/>
    <m/>
    <m/>
    <m/>
    <m/>
    <m/>
    <m/>
    <m/>
    <m/>
    <m/>
    <m/>
    <m/>
    <m/>
    <n v="1"/>
    <n v="0"/>
    <n v="33797.088000000003"/>
    <n v="33797.088000000003"/>
  </r>
  <r>
    <x v="0"/>
    <s v="VPAF"/>
    <s v="Fac Custodial Services"/>
    <x v="1"/>
    <s v="USS"/>
    <s v="Tenured"/>
    <m/>
    <m/>
    <m/>
    <m/>
    <n v="1"/>
    <n v="22214"/>
    <n v="0.40000000000145519"/>
    <n v="22214.400000000001"/>
    <m/>
    <m/>
    <m/>
    <m/>
    <m/>
    <m/>
    <m/>
    <m/>
    <m/>
    <m/>
    <m/>
    <m/>
  </r>
  <r>
    <x v="0"/>
    <s v="VPAF"/>
    <s v="Fac Custodial Services"/>
    <x v="1"/>
    <s v="USS"/>
    <s v="Term"/>
    <n v="2"/>
    <n v="0"/>
    <n v="45843.199999999997"/>
    <n v="45843.199999999997"/>
    <n v="2"/>
    <n v="48164"/>
    <n v="1.0000000002037268E-2"/>
    <n v="48164.01"/>
    <n v="2"/>
    <n v="0"/>
    <n v="55473.940999999999"/>
    <n v="55473.940999999999"/>
    <n v="2"/>
    <n v="0"/>
    <n v="61426.966"/>
    <n v="61426.966"/>
    <n v="1"/>
    <n v="0"/>
    <n v="32245.535"/>
    <n v="32245.535"/>
  </r>
  <r>
    <x v="0"/>
    <s v="VPAF"/>
    <s v="Fac Customer Service Desk"/>
    <x v="1"/>
    <s v="Professional"/>
    <s v="Regular"/>
    <n v="2"/>
    <n v="123822.05100000001"/>
    <n v="20666.969000000005"/>
    <n v="144489.02000000002"/>
    <n v="2"/>
    <n v="89058"/>
    <n v="71746.190999999992"/>
    <n v="160804.19099999999"/>
    <m/>
    <m/>
    <m/>
    <m/>
    <m/>
    <m/>
    <m/>
    <m/>
    <m/>
    <m/>
    <m/>
    <m/>
  </r>
  <r>
    <x v="0"/>
    <s v="VPAF"/>
    <s v="Fac Customer Service Desk"/>
    <x v="1"/>
    <s v="USS"/>
    <s v="No Contract Type Listed"/>
    <n v="4"/>
    <n v="0"/>
    <n v="143540.79999999999"/>
    <n v="143540.79999999999"/>
    <n v="4"/>
    <n v="145862"/>
    <n v="0.36899999999877764"/>
    <n v="145862.36900000001"/>
    <m/>
    <m/>
    <m/>
    <m/>
    <m/>
    <m/>
    <m/>
    <m/>
    <m/>
    <m/>
    <m/>
    <m/>
  </r>
  <r>
    <x v="0"/>
    <s v="VPAF"/>
    <s v="Fac Financial Services"/>
    <x v="1"/>
    <s v="USS"/>
    <s v="No Contract Type Listed"/>
    <n v="4"/>
    <n v="0"/>
    <n v="175624.8"/>
    <n v="175624.8"/>
    <m/>
    <m/>
    <m/>
    <m/>
    <m/>
    <m/>
    <m/>
    <m/>
    <m/>
    <m/>
    <m/>
    <m/>
    <m/>
    <m/>
    <m/>
    <m/>
  </r>
  <r>
    <x v="0"/>
    <s v="VPAF"/>
    <s v="Fac Garage"/>
    <x v="1"/>
    <s v="USS"/>
    <s v="No Contract Type Listed"/>
    <n v="3"/>
    <n v="0"/>
    <n v="101441.59999999999"/>
    <n v="101441.59999999999"/>
    <n v="3"/>
    <n v="75290.73000000001"/>
    <n v="38259.589999999997"/>
    <n v="113550.31999999999"/>
    <m/>
    <m/>
    <m/>
    <m/>
    <n v="1"/>
    <n v="0"/>
    <n v="45177.731"/>
    <n v="45177.731"/>
    <n v="1"/>
    <n v="0"/>
    <n v="46081.285000000003"/>
    <n v="46081.285000000003"/>
  </r>
  <r>
    <x v="0"/>
    <s v="VPAF"/>
    <s v="Fac Grounds Maintenance"/>
    <x v="1"/>
    <s v="Professional"/>
    <s v="Regular"/>
    <m/>
    <m/>
    <m/>
    <m/>
    <n v="1"/>
    <n v="70543"/>
    <n v="0"/>
    <n v="70543"/>
    <n v="1"/>
    <n v="0"/>
    <n v="74776"/>
    <n v="74776"/>
    <n v="2"/>
    <n v="129440.012"/>
    <n v="0"/>
    <n v="129440.012"/>
    <n v="2"/>
    <n v="130750.344"/>
    <n v="0"/>
    <n v="130750.344"/>
  </r>
  <r>
    <x v="0"/>
    <s v="VPAF"/>
    <s v="Fac Grounds Maintenance"/>
    <x v="1"/>
    <s v="USS"/>
    <s v="No Contract Type Listed"/>
    <n v="27"/>
    <n v="0"/>
    <n v="826820.79999999993"/>
    <n v="826820.79999999993"/>
    <n v="17"/>
    <n v="518376"/>
    <n v="8.5820000000021537"/>
    <n v="518384.58199999999"/>
    <n v="15.5"/>
    <n v="0"/>
    <n v="490076.40600000002"/>
    <n v="490076.40600000002"/>
    <n v="17"/>
    <n v="0"/>
    <n v="555183.18599999999"/>
    <n v="555183.18599999999"/>
    <n v="15.5"/>
    <n v="0"/>
    <n v="529249.54799999995"/>
    <n v="529249.54799999995"/>
  </r>
  <r>
    <x v="0"/>
    <s v="VPAF"/>
    <s v="Fac Grounds Maintenance"/>
    <x v="1"/>
    <s v="USS"/>
    <s v="Regular"/>
    <m/>
    <m/>
    <m/>
    <m/>
    <m/>
    <m/>
    <m/>
    <m/>
    <n v="1"/>
    <n v="0"/>
    <n v="29952"/>
    <n v="29952"/>
    <m/>
    <m/>
    <m/>
    <m/>
    <m/>
    <m/>
    <m/>
    <m/>
  </r>
  <r>
    <x v="0"/>
    <s v="VPAF"/>
    <s v="Fac Physical"/>
    <x v="0"/>
    <s v="Professional"/>
    <s v="Regular"/>
    <n v="1"/>
    <n v="120927.398"/>
    <n v="43523.601999999999"/>
    <n v="164451"/>
    <m/>
    <m/>
    <m/>
    <m/>
    <n v="1"/>
    <n v="177119.98699999999"/>
    <n v="44279.997000000003"/>
    <n v="221399.984"/>
    <n v="2"/>
    <n v="186750.4"/>
    <n v="234000.1"/>
    <n v="420750.5"/>
    <n v="2"/>
    <n v="190485.408"/>
    <n v="238680.10200000001"/>
    <n v="429165.51"/>
  </r>
  <r>
    <x v="0"/>
    <s v="VPAF"/>
    <s v="Fac Physical"/>
    <x v="1"/>
    <s v="Professional"/>
    <s v="Regular"/>
    <n v="2"/>
    <n v="145409"/>
    <n v="0"/>
    <n v="145409"/>
    <m/>
    <m/>
    <m/>
    <m/>
    <n v="1"/>
    <n v="54580.705999999998"/>
    <n v="0"/>
    <n v="54580.705999999998"/>
    <n v="1"/>
    <n v="56081.675999999999"/>
    <n v="0"/>
    <n v="56081.675999999999"/>
    <n v="1"/>
    <n v="57203.309000000001"/>
    <n v="0"/>
    <n v="57203.309000000001"/>
  </r>
  <r>
    <x v="0"/>
    <s v="VPAF"/>
    <s v="Fac Physical"/>
    <x v="1"/>
    <s v="USS"/>
    <s v="No Contract Type Listed"/>
    <n v="7.1"/>
    <n v="0"/>
    <n v="232479.52000000002"/>
    <n v="232479.52000000002"/>
    <n v="1"/>
    <n v="49633"/>
    <n v="-4.0000000000873115E-2"/>
    <n v="49632.959999999999"/>
    <m/>
    <m/>
    <m/>
    <m/>
    <m/>
    <m/>
    <m/>
    <m/>
    <m/>
    <m/>
    <m/>
    <m/>
  </r>
  <r>
    <x v="0"/>
    <s v="VPAF"/>
    <s v="Fac Postal Center"/>
    <x v="1"/>
    <s v="Professional"/>
    <s v="Regular"/>
    <m/>
    <m/>
    <m/>
    <m/>
    <n v="1"/>
    <n v="0"/>
    <n v="52011.472999999998"/>
    <n v="52011.472999999998"/>
    <m/>
    <m/>
    <m/>
    <m/>
    <m/>
    <m/>
    <m/>
    <m/>
    <m/>
    <m/>
    <m/>
    <m/>
  </r>
  <r>
    <x v="0"/>
    <s v="VPAF"/>
    <s v="Fac Postal Center"/>
    <x v="1"/>
    <s v="USS"/>
    <s v="No Contract Type Listed"/>
    <n v="8"/>
    <n v="0"/>
    <n v="247728.00000000003"/>
    <n v="247728.00000000003"/>
    <n v="8"/>
    <n v="224212.2"/>
    <n v="29742.476999999999"/>
    <n v="253954.67700000003"/>
    <n v="7.5"/>
    <n v="0"/>
    <n v="248237.98300000001"/>
    <n v="248237.98300000001"/>
    <n v="6"/>
    <n v="0"/>
    <n v="204526.61600000001"/>
    <n v="204526.61600000001"/>
    <n v="6"/>
    <n v="0"/>
    <n v="210551.549"/>
    <n v="210551.549"/>
  </r>
  <r>
    <x v="0"/>
    <s v="VPAF"/>
    <s v="Fac Postal Center"/>
    <x v="1"/>
    <s v="USS"/>
    <s v="Term"/>
    <m/>
    <m/>
    <m/>
    <m/>
    <m/>
    <m/>
    <m/>
    <m/>
    <m/>
    <m/>
    <m/>
    <m/>
    <m/>
    <m/>
    <m/>
    <m/>
    <n v="1"/>
    <n v="0"/>
    <n v="32354.400000000001"/>
    <n v="32354.400000000001"/>
  </r>
  <r>
    <x v="0"/>
    <s v="VPAF"/>
    <s v="Fac Power Plant &amp; Utilities"/>
    <x v="0"/>
    <s v="Professional"/>
    <s v="Regular"/>
    <m/>
    <m/>
    <m/>
    <m/>
    <n v="1"/>
    <n v="132048"/>
    <n v="31702.079999999987"/>
    <n v="163750.07999999999"/>
    <m/>
    <m/>
    <m/>
    <m/>
    <m/>
    <m/>
    <m/>
    <m/>
    <m/>
    <m/>
    <m/>
    <m/>
  </r>
  <r>
    <x v="0"/>
    <s v="VPAF"/>
    <s v="Fac Power Plant &amp; Utilities"/>
    <x v="1"/>
    <s v="Professional"/>
    <s v="Regular"/>
    <n v="2"/>
    <n v="176836.745"/>
    <n v="23462.415000000008"/>
    <n v="200299.16"/>
    <n v="4"/>
    <n v="310298"/>
    <n v="-8.1000000005587935E-2"/>
    <n v="310297.91899999999"/>
    <n v="2"/>
    <n v="105840.00599999999"/>
    <n v="54999.88"/>
    <n v="160839.886"/>
    <n v="2"/>
    <n v="109279.806"/>
    <n v="56512.377"/>
    <n v="165792.18299999999"/>
    <n v="2"/>
    <n v="118153.321"/>
    <n v="57642.625"/>
    <n v="175795.946"/>
  </r>
  <r>
    <x v="0"/>
    <s v="VPAF"/>
    <s v="Fac Power Plant &amp; Utilities"/>
    <x v="1"/>
    <s v="USS"/>
    <s v="No Contract Type Listed"/>
    <n v="18"/>
    <n v="0"/>
    <n v="643011.19999999984"/>
    <n v="643011.19999999984"/>
    <n v="15"/>
    <n v="663250"/>
    <n v="52764.000000000007"/>
    <n v="716013.99999999988"/>
    <n v="17"/>
    <n v="0"/>
    <n v="797481.95799999987"/>
    <n v="797481.95799999987"/>
    <n v="16"/>
    <n v="0"/>
    <n v="787582.00300000003"/>
    <n v="787582.00300000003"/>
    <n v="17"/>
    <n v="0"/>
    <n v="843075.6590000001"/>
    <n v="843075.6590000001"/>
  </r>
  <r>
    <x v="0"/>
    <s v="VPAF"/>
    <s v="Fac Refuse and Recycling"/>
    <x v="1"/>
    <s v="Professional"/>
    <s v="Regular"/>
    <n v="1"/>
    <n v="33335.146999999997"/>
    <n v="12864.851000000002"/>
    <n v="46199.998"/>
    <n v="1"/>
    <n v="36077"/>
    <n v="13922.999000000003"/>
    <n v="49999.999000000003"/>
    <n v="1"/>
    <n v="35256"/>
    <n v="14744"/>
    <n v="50000"/>
    <n v="1"/>
    <n v="36401.82"/>
    <n v="15223.18"/>
    <n v="51625"/>
    <n v="1"/>
    <n v="52657.5"/>
    <n v="0"/>
    <n v="52657.5"/>
  </r>
  <r>
    <x v="0"/>
    <s v="VPAF"/>
    <s v="Fac Refuse and Recycling"/>
    <x v="1"/>
    <s v="USS"/>
    <s v="No Contract Type Listed"/>
    <n v="5"/>
    <n v="0"/>
    <n v="150696"/>
    <n v="150696"/>
    <n v="4"/>
    <n v="124983"/>
    <n v="-0.97100000000136788"/>
    <n v="124982.02900000001"/>
    <n v="5"/>
    <n v="0"/>
    <n v="162901.538"/>
    <n v="162901.538"/>
    <n v="6"/>
    <n v="0"/>
    <n v="215883.364"/>
    <n v="215883.364"/>
    <n v="6"/>
    <n v="0"/>
    <n v="223195.61300000001"/>
    <n v="223195.61300000001"/>
  </r>
  <r>
    <x v="0"/>
    <s v="VPAF"/>
    <s v="Fac Refuse and Recycling"/>
    <x v="1"/>
    <s v="USS"/>
    <s v="Term"/>
    <n v="1"/>
    <n v="0"/>
    <n v="26852.799999999999"/>
    <n v="26852.799999999999"/>
    <m/>
    <m/>
    <m/>
    <m/>
    <m/>
    <m/>
    <m/>
    <m/>
    <m/>
    <m/>
    <m/>
    <m/>
    <m/>
    <m/>
    <m/>
    <m/>
  </r>
  <r>
    <x v="0"/>
    <s v="VPAF"/>
    <s v="Fac Sports Complex Ahearn"/>
    <x v="1"/>
    <s v="USS"/>
    <s v="No Contract Type Listed"/>
    <n v="7"/>
    <n v="0"/>
    <n v="195603.20000000001"/>
    <n v="195603.20000000001"/>
    <n v="2"/>
    <n v="56028"/>
    <n v="0.95999999999912689"/>
    <n v="56028.959999999999"/>
    <m/>
    <m/>
    <m/>
    <m/>
    <m/>
    <m/>
    <m/>
    <m/>
    <m/>
    <m/>
    <m/>
    <m/>
  </r>
  <r>
    <x v="0"/>
    <s v="VPAF"/>
    <s v="Fac Storeroom"/>
    <x v="1"/>
    <s v="Professional"/>
    <s v="Regular"/>
    <m/>
    <m/>
    <m/>
    <m/>
    <n v="1"/>
    <n v="0"/>
    <n v="41121.599999999999"/>
    <n v="41121.599999999999"/>
    <n v="2"/>
    <n v="0"/>
    <n v="98721"/>
    <n v="98721"/>
    <n v="2"/>
    <n v="0"/>
    <n v="104353.84299999999"/>
    <n v="104353.84299999999"/>
    <n v="2"/>
    <n v="0"/>
    <n v="106440.921"/>
    <n v="106440.921"/>
  </r>
  <r>
    <x v="0"/>
    <s v="VPAF"/>
    <s v="Fac Storeroom"/>
    <x v="1"/>
    <s v="USS"/>
    <s v="No Contract Type Listed"/>
    <n v="7"/>
    <n v="0"/>
    <n v="249038.40000000002"/>
    <n v="249038.40000000002"/>
    <n v="5"/>
    <n v="0"/>
    <n v="175337.14799999999"/>
    <n v="175337.14799999999"/>
    <n v="6"/>
    <n v="0"/>
    <n v="230596.12199999997"/>
    <n v="230596.12199999997"/>
    <n v="6"/>
    <n v="0"/>
    <n v="239623.38"/>
    <n v="239623.38"/>
    <n v="6"/>
    <n v="0"/>
    <n v="244415.84700000001"/>
    <n v="244415.84700000001"/>
  </r>
  <r>
    <x v="0"/>
    <s v="VPAF"/>
    <s v="Fac Vet Med Center Admin"/>
    <x v="1"/>
    <s v="Professional"/>
    <s v="Regular"/>
    <n v="1"/>
    <n v="79189"/>
    <n v="0"/>
    <n v="79189"/>
    <n v="1"/>
    <n v="88857"/>
    <n v="0.22999999999592546"/>
    <n v="88857.23"/>
    <m/>
    <m/>
    <m/>
    <m/>
    <m/>
    <m/>
    <m/>
    <m/>
    <m/>
    <m/>
    <m/>
    <m/>
  </r>
  <r>
    <x v="0"/>
    <s v="VPAF"/>
    <s v="Fac Vet Med Center Admin"/>
    <x v="1"/>
    <s v="USS"/>
    <s v="No Contract Type Listed"/>
    <n v="3"/>
    <n v="0"/>
    <n v="106558.39999999999"/>
    <n v="106558.39999999999"/>
    <n v="1"/>
    <n v="56430"/>
    <n v="0.40000000000145519"/>
    <n v="56430.400000000001"/>
    <m/>
    <m/>
    <m/>
    <m/>
    <m/>
    <m/>
    <m/>
    <m/>
    <m/>
    <m/>
    <m/>
    <m/>
  </r>
  <r>
    <x v="0"/>
    <s v="VPAF"/>
    <s v="Fac Vet Med Center Bldg Maint"/>
    <x v="1"/>
    <s v="USS"/>
    <s v="No Contract Type Listed"/>
    <n v="6"/>
    <n v="0"/>
    <n v="211952.00000000003"/>
    <n v="211952.00000000003"/>
    <n v="5"/>
    <n v="236975"/>
    <n v="-0.59999999999854481"/>
    <n v="236974.4"/>
    <m/>
    <m/>
    <m/>
    <m/>
    <m/>
    <m/>
    <m/>
    <m/>
    <m/>
    <m/>
    <m/>
    <m/>
  </r>
  <r>
    <x v="0"/>
    <s v="VPAF"/>
    <s v="Fac Vet Med Center Custodial"/>
    <x v="1"/>
    <s v="USS"/>
    <s v="No Contract Type Listed"/>
    <n v="19"/>
    <n v="0"/>
    <n v="481624.00000000006"/>
    <n v="481624.00000000006"/>
    <n v="19"/>
    <n v="483649"/>
    <n v="3.2410000000199943"/>
    <n v="483652.24100000027"/>
    <m/>
    <m/>
    <m/>
    <m/>
    <m/>
    <m/>
    <m/>
    <m/>
    <m/>
    <m/>
    <m/>
    <m/>
  </r>
  <r>
    <x v="0"/>
    <s v="VPAF"/>
    <s v="Fac Vet Med Center Grounds"/>
    <x v="1"/>
    <s v="USS"/>
    <s v="No Contract Type Listed"/>
    <n v="1"/>
    <n v="0"/>
    <n v="33425.599999999999"/>
    <n v="33425.599999999999"/>
    <n v="1"/>
    <n v="29765"/>
    <n v="-0.2000000000007276"/>
    <n v="29764.799999999999"/>
    <m/>
    <m/>
    <m/>
    <m/>
    <m/>
    <m/>
    <m/>
    <m/>
    <m/>
    <m/>
    <m/>
    <m/>
  </r>
  <r>
    <x v="0"/>
    <s v="VPAF"/>
    <s v="Facilities Business Operations"/>
    <x v="1"/>
    <s v="Professional"/>
    <s v="Regular"/>
    <m/>
    <m/>
    <m/>
    <m/>
    <m/>
    <m/>
    <m/>
    <m/>
    <n v="2"/>
    <n v="192047.329"/>
    <n v="0"/>
    <n v="192047.329"/>
    <n v="2"/>
    <n v="198288.867"/>
    <n v="0"/>
    <n v="198288.867"/>
    <n v="2"/>
    <n v="202254.644"/>
    <n v="0"/>
    <n v="202254.644"/>
  </r>
  <r>
    <x v="0"/>
    <s v="VPAF"/>
    <s v="Facilities Business Operations"/>
    <x v="1"/>
    <s v="USS"/>
    <s v="No Contract Type Listed"/>
    <m/>
    <m/>
    <m/>
    <m/>
    <m/>
    <m/>
    <m/>
    <m/>
    <n v="2"/>
    <n v="0"/>
    <n v="87587.8"/>
    <n v="87587.8"/>
    <n v="2"/>
    <n v="0"/>
    <n v="92133.664000000004"/>
    <n v="92133.664000000004"/>
    <n v="2"/>
    <n v="0"/>
    <n v="93976.33600000001"/>
    <n v="93976.33600000001"/>
  </r>
  <r>
    <x v="0"/>
    <s v="VPAF"/>
    <s v="Human Capital Services"/>
    <x v="0"/>
    <s v="Professional"/>
    <s v="Regular"/>
    <n v="1"/>
    <n v="189999.94"/>
    <n v="0"/>
    <n v="189999.94"/>
    <n v="2"/>
    <n v="312028"/>
    <n v="-0.23999999999068677"/>
    <n v="312027.76"/>
    <n v="2"/>
    <n v="351538.5"/>
    <n v="0"/>
    <n v="351538.5"/>
    <m/>
    <m/>
    <m/>
    <m/>
    <m/>
    <m/>
    <m/>
    <m/>
  </r>
  <r>
    <x v="0"/>
    <s v="VPAF"/>
    <s v="Human Capital Services"/>
    <x v="1"/>
    <s v="Professional"/>
    <s v="No Contract Type Listed"/>
    <m/>
    <m/>
    <m/>
    <m/>
    <m/>
    <m/>
    <m/>
    <m/>
    <n v="0.49"/>
    <n v="0"/>
    <n v="25999.792000000001"/>
    <n v="25999.792000000001"/>
    <m/>
    <m/>
    <m/>
    <m/>
    <m/>
    <m/>
    <m/>
    <m/>
  </r>
  <r>
    <x v="0"/>
    <s v="VPAF"/>
    <s v="Human Capital Services"/>
    <x v="1"/>
    <s v="Professional"/>
    <s v="Regular"/>
    <m/>
    <m/>
    <m/>
    <m/>
    <n v="20"/>
    <n v="1108097"/>
    <n v="98364.991000000009"/>
    <n v="1206461.9910000004"/>
    <n v="24"/>
    <n v="1205040.9810000001"/>
    <n v="351732.8"/>
    <n v="1556773.781"/>
    <m/>
    <m/>
    <m/>
    <m/>
    <m/>
    <m/>
    <m/>
    <m/>
  </r>
  <r>
    <x v="0"/>
    <s v="VPAF"/>
    <s v="Human Capital Services"/>
    <x v="1"/>
    <s v="USS"/>
    <s v="No Contract Type Listed"/>
    <m/>
    <m/>
    <m/>
    <m/>
    <n v="8"/>
    <n v="393918"/>
    <n v="0.25700000000506407"/>
    <n v="393918.25699999998"/>
    <n v="4"/>
    <n v="0"/>
    <n v="209961.07299999997"/>
    <n v="209961.07299999997"/>
    <m/>
    <m/>
    <m/>
    <m/>
    <m/>
    <m/>
    <m/>
    <m/>
  </r>
  <r>
    <x v="0"/>
    <s v="VPAF"/>
    <s v="Human Resources"/>
    <x v="0"/>
    <s v="Professional"/>
    <s v="Regular"/>
    <m/>
    <m/>
    <m/>
    <m/>
    <m/>
    <m/>
    <m/>
    <m/>
    <m/>
    <m/>
    <m/>
    <m/>
    <n v="1"/>
    <n v="0"/>
    <n v="230000"/>
    <n v="230000"/>
    <n v="3"/>
    <n v="418200"/>
    <n v="170000"/>
    <n v="588200"/>
  </r>
  <r>
    <x v="0"/>
    <s v="VPAF"/>
    <s v="Human Resources"/>
    <x v="1"/>
    <s v="Professional"/>
    <s v="No Contract Type Listed"/>
    <n v="0.4"/>
    <n v="0"/>
    <n v="11556.48"/>
    <n v="11556.48"/>
    <m/>
    <m/>
    <m/>
    <m/>
    <m/>
    <m/>
    <m/>
    <m/>
    <n v="0.49"/>
    <n v="0"/>
    <n v="23951.200000000001"/>
    <n v="23951.200000000001"/>
    <n v="0.2"/>
    <n v="0"/>
    <n v="13728"/>
    <n v="13728"/>
  </r>
  <r>
    <x v="0"/>
    <s v="VPAF"/>
    <s v="Human Resources"/>
    <x v="1"/>
    <s v="Professional"/>
    <s v="Regular"/>
    <n v="9"/>
    <n v="808516.56"/>
    <n v="0"/>
    <n v="808516.56"/>
    <m/>
    <m/>
    <m/>
    <m/>
    <m/>
    <m/>
    <m/>
    <m/>
    <n v="30"/>
    <n v="1478571.6410000001"/>
    <n v="310521.59999999998"/>
    <n v="1789093.2410000002"/>
    <n v="37"/>
    <n v="1819965.9279999998"/>
    <n v="485544.03200000001"/>
    <n v="2305509.96"/>
  </r>
  <r>
    <x v="0"/>
    <s v="VPAF"/>
    <s v="Human Resources"/>
    <x v="1"/>
    <s v="Professional"/>
    <s v="Term"/>
    <m/>
    <m/>
    <m/>
    <m/>
    <m/>
    <m/>
    <m/>
    <m/>
    <m/>
    <m/>
    <m/>
    <m/>
    <m/>
    <m/>
    <m/>
    <m/>
    <n v="1"/>
    <n v="0"/>
    <n v="44990.400000000001"/>
    <n v="44990.400000000001"/>
  </r>
  <r>
    <x v="0"/>
    <s v="VPAF"/>
    <s v="Human Resources"/>
    <x v="1"/>
    <s v="USS"/>
    <s v="No Contract Type Listed"/>
    <n v="21"/>
    <n v="0"/>
    <n v="899238.6"/>
    <n v="899238.6"/>
    <m/>
    <m/>
    <m/>
    <m/>
    <m/>
    <m/>
    <m/>
    <m/>
    <n v="3"/>
    <n v="0"/>
    <n v="154634.36800000002"/>
    <n v="154634.36800000002"/>
    <n v="2"/>
    <n v="0"/>
    <n v="103838.41500000001"/>
    <n v="103838.41500000001"/>
  </r>
  <r>
    <x v="0"/>
    <s v="VPAF"/>
    <s v="Info Security and Compliance"/>
    <x v="1"/>
    <s v="Professional"/>
    <s v="Regular"/>
    <n v="5"/>
    <n v="365625.52"/>
    <n v="80496"/>
    <n v="446121.52"/>
    <m/>
    <m/>
    <m/>
    <m/>
    <m/>
    <m/>
    <m/>
    <m/>
    <m/>
    <m/>
    <m/>
    <m/>
    <m/>
    <m/>
    <m/>
    <m/>
  </r>
  <r>
    <x v="0"/>
    <s v="VPAF"/>
    <s v="Information Systems Office"/>
    <x v="1"/>
    <s v="Professional"/>
    <s v="No Contract Type Listed"/>
    <n v="0.49"/>
    <n v="27518.400000000001"/>
    <n v="0"/>
    <n v="27518.400000000001"/>
    <m/>
    <m/>
    <m/>
    <m/>
    <m/>
    <m/>
    <m/>
    <m/>
    <m/>
    <m/>
    <m/>
    <m/>
    <m/>
    <m/>
    <m/>
    <m/>
  </r>
  <r>
    <x v="0"/>
    <s v="VPAF"/>
    <s v="Information Systems Office"/>
    <x v="1"/>
    <s v="Professional"/>
    <s v="Regular"/>
    <n v="38"/>
    <n v="2652389.5200000009"/>
    <n v="0"/>
    <n v="2652389.5200000009"/>
    <m/>
    <m/>
    <m/>
    <m/>
    <m/>
    <m/>
    <m/>
    <m/>
    <m/>
    <m/>
    <m/>
    <m/>
    <m/>
    <m/>
    <m/>
    <m/>
  </r>
  <r>
    <x v="0"/>
    <s v="VPAF"/>
    <s v="Information Systems Office"/>
    <x v="1"/>
    <s v="USS"/>
    <s v="No Contract Type Listed"/>
    <n v="1"/>
    <n v="0"/>
    <n v="55785.599999999999"/>
    <n v="55785.599999999999"/>
    <m/>
    <m/>
    <m/>
    <m/>
    <m/>
    <m/>
    <m/>
    <m/>
    <m/>
    <m/>
    <m/>
    <m/>
    <m/>
    <m/>
    <m/>
    <m/>
  </r>
  <r>
    <x v="0"/>
    <s v="VPAF"/>
    <s v="Information Technlogy Asst Ctr"/>
    <x v="1"/>
    <s v="Professional"/>
    <s v="No Contract Type Listed"/>
    <n v="1"/>
    <n v="45000.02"/>
    <n v="0"/>
    <n v="45000.02"/>
    <m/>
    <m/>
    <m/>
    <m/>
    <m/>
    <m/>
    <m/>
    <m/>
    <m/>
    <m/>
    <m/>
    <m/>
    <m/>
    <m/>
    <m/>
    <m/>
  </r>
  <r>
    <x v="0"/>
    <s v="VPAF"/>
    <s v="Information Technlogy Asst Ctr"/>
    <x v="1"/>
    <s v="Professional"/>
    <s v="Regular"/>
    <n v="30.75"/>
    <n v="1397497.2519999999"/>
    <n v="207451.49099999998"/>
    <n v="1604948.7429999998"/>
    <m/>
    <m/>
    <m/>
    <m/>
    <m/>
    <m/>
    <m/>
    <m/>
    <m/>
    <m/>
    <m/>
    <m/>
    <m/>
    <m/>
    <m/>
    <m/>
  </r>
  <r>
    <x v="0"/>
    <s v="VPAF"/>
    <s v="Information Technlogy Asst Ctr"/>
    <x v="1"/>
    <s v="Professional"/>
    <s v="Tenured"/>
    <n v="1"/>
    <n v="133319.16"/>
    <n v="0"/>
    <n v="133319.16"/>
    <m/>
    <m/>
    <m/>
    <m/>
    <m/>
    <m/>
    <m/>
    <m/>
    <m/>
    <m/>
    <m/>
    <m/>
    <m/>
    <m/>
    <m/>
    <m/>
  </r>
  <r>
    <x v="0"/>
    <s v="VPAF"/>
    <s v="Information Technlogy Asst Ctr"/>
    <x v="1"/>
    <s v="USS"/>
    <s v="No Contract Type Listed"/>
    <n v="2"/>
    <n v="0"/>
    <n v="94161.600000000006"/>
    <n v="94161.600000000006"/>
    <m/>
    <m/>
    <m/>
    <m/>
    <m/>
    <m/>
    <m/>
    <m/>
    <m/>
    <m/>
    <m/>
    <m/>
    <m/>
    <m/>
    <m/>
    <m/>
  </r>
  <r>
    <x v="0"/>
    <s v="VPAF"/>
    <s v="KSU Police Department"/>
    <x v="0"/>
    <s v="Professional"/>
    <s v="Regular"/>
    <n v="1"/>
    <n v="111798"/>
    <n v="12422"/>
    <n v="124220"/>
    <m/>
    <m/>
    <m/>
    <m/>
    <m/>
    <m/>
    <m/>
    <m/>
    <m/>
    <m/>
    <m/>
    <m/>
    <m/>
    <m/>
    <m/>
    <m/>
  </r>
  <r>
    <x v="0"/>
    <s v="VPAF"/>
    <s v="KSU Police Department"/>
    <x v="1"/>
    <s v="Professional"/>
    <s v="No Contract Type Listed"/>
    <n v="3"/>
    <n v="192990.2"/>
    <n v="0"/>
    <n v="192990.2"/>
    <m/>
    <m/>
    <m/>
    <m/>
    <m/>
    <m/>
    <m/>
    <m/>
    <m/>
    <m/>
    <m/>
    <m/>
    <m/>
    <m/>
    <m/>
    <m/>
  </r>
  <r>
    <x v="0"/>
    <s v="VPAF"/>
    <s v="KSU Police Department"/>
    <x v="1"/>
    <s v="Professional"/>
    <s v="Regular"/>
    <m/>
    <m/>
    <m/>
    <m/>
    <n v="7"/>
    <n v="442730"/>
    <n v="27940.668000000016"/>
    <n v="470670.66800000001"/>
    <n v="10"/>
    <n v="592320.60000000009"/>
    <n v="101578.04800000001"/>
    <n v="693898.64800000004"/>
    <n v="11"/>
    <n v="638606.63300000003"/>
    <n v="143866.185"/>
    <n v="782472.81799999997"/>
    <n v="11"/>
    <n v="694207.29399999988"/>
    <n v="105945.141"/>
    <n v="800152.43499999994"/>
  </r>
  <r>
    <x v="0"/>
    <s v="VPAF"/>
    <s v="KSU Police Department"/>
    <x v="1"/>
    <s v="USS"/>
    <s v="No Contract Type Listed"/>
    <n v="55.799999999999933"/>
    <n v="0"/>
    <n v="2067973.4399999965"/>
    <n v="2067973.4399999965"/>
    <n v="40.999999999999957"/>
    <n v="714103"/>
    <n v="1041585.1260000003"/>
    <n v="1755688.1259999988"/>
    <n v="36.499999999999943"/>
    <n v="0"/>
    <n v="1674591.6419999993"/>
    <n v="1674591.6419999993"/>
    <n v="29.300000000000004"/>
    <n v="0"/>
    <n v="1353084.9790000001"/>
    <n v="1353084.9790000001"/>
    <n v="35.699999999999953"/>
    <n v="0"/>
    <n v="1886872.6099999966"/>
    <n v="1886872.6099999966"/>
  </r>
  <r>
    <x v="0"/>
    <s v="VPAF"/>
    <s v="Network and Telecom Services"/>
    <x v="1"/>
    <s v="Professional"/>
    <s v="Regular"/>
    <n v="7"/>
    <n v="175536.33899999998"/>
    <n v="335037.36099999998"/>
    <n v="510573.7"/>
    <m/>
    <m/>
    <m/>
    <m/>
    <m/>
    <m/>
    <m/>
    <m/>
    <m/>
    <m/>
    <m/>
    <m/>
    <m/>
    <m/>
    <m/>
    <m/>
  </r>
  <r>
    <x v="0"/>
    <s v="VPAF"/>
    <s v="Network and Telecom Services"/>
    <x v="1"/>
    <s v="USS"/>
    <s v="No Contract Type Listed"/>
    <n v="9"/>
    <n v="0"/>
    <n v="376376"/>
    <n v="376376"/>
    <m/>
    <m/>
    <m/>
    <m/>
    <m/>
    <m/>
    <m/>
    <m/>
    <m/>
    <m/>
    <m/>
    <m/>
    <m/>
    <m/>
    <m/>
    <m/>
  </r>
  <r>
    <x v="0"/>
    <s v="VPAF"/>
    <s v="Parking Services"/>
    <x v="1"/>
    <s v="Professional"/>
    <s v="Regular"/>
    <n v="2"/>
    <n v="0"/>
    <n v="130565"/>
    <n v="130565"/>
    <n v="3"/>
    <n v="0"/>
    <n v="189860.24599999998"/>
    <n v="189860.24599999998"/>
    <n v="4"/>
    <n v="0"/>
    <n v="188281.60000000001"/>
    <n v="188281.60000000001"/>
    <n v="6"/>
    <n v="0"/>
    <n v="290386"/>
    <n v="290386"/>
    <n v="6"/>
    <n v="0"/>
    <n v="298996.88"/>
    <n v="298996.88"/>
  </r>
  <r>
    <x v="0"/>
    <s v="VPAF"/>
    <s v="Parking Services"/>
    <x v="1"/>
    <s v="Professional"/>
    <s v="Term"/>
    <m/>
    <m/>
    <m/>
    <m/>
    <m/>
    <m/>
    <m/>
    <m/>
    <m/>
    <m/>
    <m/>
    <m/>
    <n v="1"/>
    <n v="0"/>
    <n v="44226"/>
    <n v="44226"/>
    <n v="1"/>
    <n v="0"/>
    <n v="45110.52"/>
    <n v="45110.52"/>
  </r>
  <r>
    <x v="0"/>
    <s v="VPAF"/>
    <s v="Parking Services"/>
    <x v="1"/>
    <s v="USS"/>
    <s v="No Contract Type Listed"/>
    <n v="18"/>
    <n v="0"/>
    <n v="537742.4"/>
    <n v="537742.4"/>
    <n v="15"/>
    <n v="0"/>
    <n v="463814.77900000004"/>
    <n v="463814.77900000004"/>
    <n v="10"/>
    <n v="0"/>
    <n v="317329.42000000004"/>
    <n v="317329.42000000004"/>
    <n v="8"/>
    <n v="0"/>
    <n v="267803.717"/>
    <n v="267803.717"/>
    <n v="6"/>
    <n v="0"/>
    <n v="226054.13800000004"/>
    <n v="226054.13800000004"/>
  </r>
  <r>
    <x v="0"/>
    <s v="VPAF"/>
    <s v="Planning and Analysis"/>
    <x v="1"/>
    <s v="Professional"/>
    <s v="Regular"/>
    <n v="4"/>
    <n v="294498"/>
    <n v="0"/>
    <n v="294498"/>
    <m/>
    <m/>
    <m/>
    <m/>
    <m/>
    <m/>
    <m/>
    <m/>
    <m/>
    <m/>
    <m/>
    <m/>
    <m/>
    <m/>
    <m/>
    <m/>
  </r>
  <r>
    <x v="0"/>
    <s v="VPAF"/>
    <s v="Public Safety"/>
    <x v="1"/>
    <s v="Professional"/>
    <s v="Regular"/>
    <n v="8"/>
    <n v="416374.68099999998"/>
    <n v="25800.5"/>
    <n v="442175.18099999998"/>
    <n v="10"/>
    <n v="492215.61"/>
    <n v="74823.267999999982"/>
    <n v="567038.87800000003"/>
    <n v="7"/>
    <n v="387368.96600000001"/>
    <n v="91529.566999999995"/>
    <n v="478898.53300000005"/>
    <m/>
    <m/>
    <m/>
    <m/>
    <m/>
    <m/>
    <m/>
    <m/>
  </r>
  <r>
    <x v="0"/>
    <s v="VPAF"/>
    <s v="Public Safety"/>
    <x v="1"/>
    <s v="Professional"/>
    <s v="Term"/>
    <n v="1"/>
    <n v="47032"/>
    <n v="0"/>
    <n v="47032"/>
    <m/>
    <m/>
    <m/>
    <m/>
    <n v="1"/>
    <n v="5271.2209999999995"/>
    <n v="47727.179000000004"/>
    <n v="52998.400000000001"/>
    <m/>
    <m/>
    <m/>
    <m/>
    <m/>
    <m/>
    <m/>
    <m/>
  </r>
  <r>
    <x v="0"/>
    <s v="VPAF"/>
    <s v="Public Safety"/>
    <x v="1"/>
    <s v="USS"/>
    <s v="No Contract Type Listed"/>
    <n v="5.4"/>
    <n v="0"/>
    <n v="191039.68"/>
    <n v="191039.68"/>
    <n v="4"/>
    <n v="82712.155079999997"/>
    <n v="73778.354919999998"/>
    <n v="156490.51"/>
    <n v="4"/>
    <n v="0"/>
    <n v="168741.103"/>
    <n v="168741.103"/>
    <m/>
    <m/>
    <m/>
    <m/>
    <m/>
    <m/>
    <m/>
    <m/>
  </r>
  <r>
    <x v="0"/>
    <s v="VPAF"/>
    <s v="Univ Operations Vice Pres COO"/>
    <x v="0"/>
    <s v="Professional"/>
    <s v="Regular"/>
    <m/>
    <m/>
    <m/>
    <m/>
    <m/>
    <m/>
    <m/>
    <m/>
    <n v="2"/>
    <n v="148400"/>
    <n v="285000.03999999998"/>
    <n v="433400.04"/>
    <m/>
    <m/>
    <m/>
    <m/>
    <m/>
    <m/>
    <m/>
    <m/>
  </r>
  <r>
    <x v="0"/>
    <s v="VPAF"/>
    <s v="Univ Operations Vice Pres COO"/>
    <x v="1"/>
    <s v="Professional"/>
    <s v="Regular"/>
    <m/>
    <m/>
    <m/>
    <m/>
    <m/>
    <m/>
    <m/>
    <m/>
    <n v="1"/>
    <n v="90720"/>
    <n v="0"/>
    <n v="90720"/>
    <m/>
    <m/>
    <m/>
    <m/>
    <m/>
    <m/>
    <m/>
    <m/>
  </r>
  <r>
    <x v="0"/>
    <s v="VPAF"/>
    <s v="Univ Operations Vice Pres/COO"/>
    <x v="0"/>
    <s v="Professional"/>
    <s v="Regular"/>
    <m/>
    <m/>
    <m/>
    <m/>
    <n v="2"/>
    <n v="365000"/>
    <n v="-22499.988000000012"/>
    <n v="342500.01199999999"/>
    <m/>
    <m/>
    <m/>
    <m/>
    <m/>
    <m/>
    <m/>
    <m/>
    <m/>
    <m/>
    <m/>
    <m/>
  </r>
  <r>
    <x v="0"/>
    <s v="VPAF"/>
    <s v="Univ Operations Vice Pres/COO"/>
    <x v="1"/>
    <s v="Professional"/>
    <s v="Regular"/>
    <m/>
    <m/>
    <m/>
    <m/>
    <n v="2"/>
    <n v="118506"/>
    <n v="19994"/>
    <n v="138500"/>
    <m/>
    <m/>
    <m/>
    <m/>
    <m/>
    <m/>
    <m/>
    <m/>
    <m/>
    <m/>
    <m/>
    <m/>
  </r>
  <r>
    <x v="0"/>
    <s v="VPR"/>
    <s v="Biosecurity Research Institute"/>
    <x v="0"/>
    <s v="Professional"/>
    <s v="Tenured"/>
    <n v="1"/>
    <n v="0"/>
    <n v="230273"/>
    <n v="230273"/>
    <n v="1"/>
    <n v="0"/>
    <n v="241930.571"/>
    <n v="241930.571"/>
    <n v="1"/>
    <n v="0"/>
    <n v="256446"/>
    <n v="256446"/>
    <n v="1"/>
    <n v="124908.871"/>
    <n v="139230.50900000002"/>
    <n v="264139.38"/>
    <n v="1"/>
    <n v="127407.049"/>
    <n v="142015.11900000001"/>
    <n v="269422.16800000001"/>
  </r>
  <r>
    <x v="0"/>
    <s v="VPR"/>
    <s v="Biosecurity Research Institute"/>
    <x v="1"/>
    <s v="Professional"/>
    <s v="Regular"/>
    <n v="1"/>
    <n v="0"/>
    <n v="170868"/>
    <n v="170868"/>
    <m/>
    <m/>
    <m/>
    <m/>
    <m/>
    <m/>
    <m/>
    <m/>
    <m/>
    <m/>
    <m/>
    <m/>
    <m/>
    <m/>
    <m/>
    <m/>
  </r>
  <r>
    <x v="0"/>
    <s v="VPR"/>
    <s v="Biosecurity Research Institute"/>
    <x v="1"/>
    <s v="Professional"/>
    <s v="Term"/>
    <n v="15"/>
    <n v="0"/>
    <n v="938439.30099999986"/>
    <n v="938439.30099999986"/>
    <n v="21"/>
    <n v="806655.74152000004"/>
    <n v="558251.50747999991"/>
    <n v="1364907.2489999998"/>
    <n v="21"/>
    <n v="700996.73200000008"/>
    <n v="670896.53199999989"/>
    <n v="1371893.2640000002"/>
    <n v="19"/>
    <n v="795912.62900000007"/>
    <n v="460534.09400000004"/>
    <n v="1256446.723"/>
    <n v="22"/>
    <n v="884919.43700000003"/>
    <n v="598637.26199999999"/>
    <n v="1483556.699"/>
  </r>
  <r>
    <x v="0"/>
    <s v="VPR"/>
    <s v="Biosecurity Research Institute"/>
    <x v="1"/>
    <s v="USS"/>
    <s v="No Contract Type Listed"/>
    <n v="6"/>
    <n v="0"/>
    <n v="195041.59999999998"/>
    <n v="195041.59999999998"/>
    <n v="7"/>
    <n v="257052"/>
    <n v="0.10399999999935972"/>
    <n v="257052.10400000002"/>
    <n v="3.5"/>
    <n v="0"/>
    <n v="134173.93599999999"/>
    <n v="134173.93599999999"/>
    <n v="2"/>
    <n v="0"/>
    <n v="90881.358999999997"/>
    <n v="90881.358999999997"/>
    <n v="2"/>
    <n v="0"/>
    <n v="92698.986000000004"/>
    <n v="92698.986000000004"/>
  </r>
  <r>
    <x v="0"/>
    <s v="VPR"/>
    <s v="Biosecurity Research Institute"/>
    <x v="1"/>
    <s v="USS"/>
    <s v="Regular"/>
    <m/>
    <m/>
    <m/>
    <m/>
    <m/>
    <m/>
    <m/>
    <m/>
    <m/>
    <m/>
    <m/>
    <m/>
    <n v="1"/>
    <n v="0"/>
    <n v="32094.400000000001"/>
    <n v="32094.400000000001"/>
    <n v="1"/>
    <n v="0"/>
    <n v="32736.288"/>
    <n v="32736.288"/>
  </r>
  <r>
    <x v="0"/>
    <s v="VPR"/>
    <s v="Biosecurity Research Institute"/>
    <x v="1"/>
    <s v="USS"/>
    <s v="Term"/>
    <m/>
    <m/>
    <m/>
    <m/>
    <m/>
    <m/>
    <m/>
    <m/>
    <m/>
    <m/>
    <m/>
    <m/>
    <n v="0.5"/>
    <n v="0"/>
    <n v="33467.199999999997"/>
    <n v="33467.199999999997"/>
    <m/>
    <m/>
    <m/>
    <m/>
  </r>
  <r>
    <x v="0"/>
    <s v="VPR"/>
    <s v="Electronics Design Laboratory"/>
    <x v="1"/>
    <s v="Professional"/>
    <s v="Regular"/>
    <n v="3"/>
    <n v="0"/>
    <n v="249102.00099999999"/>
    <n v="249102.00099999999"/>
    <n v="3"/>
    <n v="0"/>
    <n v="261712.943"/>
    <n v="261712.943"/>
    <n v="3"/>
    <n v="0"/>
    <n v="273137"/>
    <n v="273137"/>
    <n v="2"/>
    <n v="0"/>
    <n v="181927.3"/>
    <n v="181927.3"/>
    <n v="3"/>
    <n v="0"/>
    <n v="247797.66"/>
    <n v="247797.66"/>
  </r>
  <r>
    <x v="0"/>
    <s v="VPR"/>
    <s v="National Ag Biosecurity Center"/>
    <x v="1"/>
    <s v="Professional"/>
    <s v="Regular"/>
    <m/>
    <m/>
    <m/>
    <m/>
    <m/>
    <m/>
    <m/>
    <m/>
    <n v="1"/>
    <n v="0"/>
    <n v="54000"/>
    <n v="54000"/>
    <n v="1"/>
    <n v="0"/>
    <n v="55620"/>
    <n v="55620"/>
    <n v="1"/>
    <n v="0"/>
    <n v="56732.4"/>
    <n v="56732.4"/>
  </r>
  <r>
    <x v="0"/>
    <s v="VPR"/>
    <s v="National Ag Biosecurity Center"/>
    <x v="1"/>
    <s v="Professional"/>
    <s v="Term"/>
    <n v="5"/>
    <n v="0"/>
    <n v="444873"/>
    <n v="444873"/>
    <n v="3.45"/>
    <n v="0"/>
    <n v="317918.79200000007"/>
    <n v="317918.79200000007"/>
    <n v="2.95"/>
    <n v="0"/>
    <n v="270112.54399999999"/>
    <n v="270112.54399999999"/>
    <n v="2.5"/>
    <n v="0"/>
    <n v="235371.152"/>
    <n v="235371.152"/>
    <n v="1.6"/>
    <n v="0"/>
    <n v="159707.59299999999"/>
    <n v="159707.59299999999"/>
  </r>
  <r>
    <x v="0"/>
    <s v="VPR"/>
    <s v="Office of Research Development"/>
    <x v="0"/>
    <s v="Professional"/>
    <s v="Regular"/>
    <m/>
    <m/>
    <m/>
    <m/>
    <n v="1"/>
    <n v="183859"/>
    <n v="0.39600000000791624"/>
    <n v="183859.39600000001"/>
    <m/>
    <m/>
    <m/>
    <m/>
    <m/>
    <m/>
    <m/>
    <m/>
    <m/>
    <m/>
    <m/>
    <m/>
  </r>
  <r>
    <x v="0"/>
    <s v="VPR"/>
    <s v="Office of Research Development"/>
    <x v="0"/>
    <s v="Professional"/>
    <s v="Tenured"/>
    <m/>
    <m/>
    <m/>
    <m/>
    <m/>
    <m/>
    <m/>
    <m/>
    <n v="1"/>
    <n v="199488"/>
    <n v="0"/>
    <n v="199488"/>
    <n v="1"/>
    <n v="206968.8"/>
    <n v="0"/>
    <n v="206968.8"/>
    <n v="1"/>
    <n v="225420"/>
    <n v="0"/>
    <n v="225420"/>
  </r>
  <r>
    <x v="0"/>
    <s v="VPR"/>
    <s v="Office of Research Development"/>
    <x v="0"/>
    <s v="Professional"/>
    <s v="Term"/>
    <m/>
    <m/>
    <m/>
    <m/>
    <n v="1"/>
    <n v="0"/>
    <n v="162846.916"/>
    <n v="162846.916"/>
    <n v="1"/>
    <n v="0"/>
    <n v="168547"/>
    <n v="168547"/>
    <n v="1"/>
    <n v="0"/>
    <n v="174867.51300000001"/>
    <n v="174867.51300000001"/>
    <n v="1"/>
    <n v="0"/>
    <n v="202844.85"/>
    <n v="202844.85"/>
  </r>
  <r>
    <x v="0"/>
    <s v="VPR"/>
    <s v="Office of Research Development"/>
    <x v="1"/>
    <s v="Professional"/>
    <s v="Regular"/>
    <m/>
    <m/>
    <m/>
    <m/>
    <n v="1"/>
    <n v="0"/>
    <n v="70000"/>
    <n v="70000"/>
    <m/>
    <m/>
    <m/>
    <m/>
    <n v="1"/>
    <n v="0"/>
    <n v="77250"/>
    <n v="77250"/>
    <n v="1"/>
    <n v="0"/>
    <n v="78795"/>
    <n v="78795"/>
  </r>
  <r>
    <x v="0"/>
    <s v="VPR"/>
    <s v="Office of Research Development"/>
    <x v="1"/>
    <s v="Professional"/>
    <s v="Term"/>
    <m/>
    <m/>
    <m/>
    <m/>
    <n v="7"/>
    <n v="112700.83"/>
    <n v="372006.848"/>
    <n v="484707.67800000001"/>
    <n v="6"/>
    <n v="0"/>
    <n v="484328.2"/>
    <n v="484328.2"/>
    <n v="7"/>
    <n v="104287.541"/>
    <n v="480762.89"/>
    <n v="585050.43099999998"/>
    <n v="8"/>
    <n v="146768.55600000001"/>
    <n v="500965.18700000003"/>
    <n v="647733.74300000013"/>
  </r>
  <r>
    <x v="0"/>
    <s v="VPR"/>
    <s v="Office of Sponsored Programs"/>
    <x v="0"/>
    <s v="Professional"/>
    <s v="Regular"/>
    <m/>
    <m/>
    <m/>
    <m/>
    <m/>
    <m/>
    <m/>
    <m/>
    <m/>
    <m/>
    <m/>
    <m/>
    <m/>
    <m/>
    <m/>
    <m/>
    <n v="1"/>
    <n v="0"/>
    <n v="214200.00099999999"/>
    <n v="214200.00099999999"/>
  </r>
  <r>
    <x v="0"/>
    <s v="VPR"/>
    <s v="Office of Sponsored Programs"/>
    <x v="1"/>
    <s v="Professional"/>
    <s v="Regular"/>
    <m/>
    <m/>
    <m/>
    <m/>
    <m/>
    <m/>
    <m/>
    <m/>
    <m/>
    <m/>
    <m/>
    <m/>
    <m/>
    <m/>
    <m/>
    <m/>
    <n v="25.49"/>
    <n v="767541.60600000003"/>
    <n v="924501.41099999996"/>
    <n v="1692043.017"/>
  </r>
  <r>
    <x v="0"/>
    <s v="VPR"/>
    <s v="Office of Sponsored Programs"/>
    <x v="1"/>
    <s v="Professional"/>
    <s v="Term"/>
    <m/>
    <m/>
    <m/>
    <m/>
    <m/>
    <m/>
    <m/>
    <m/>
    <m/>
    <m/>
    <m/>
    <m/>
    <m/>
    <m/>
    <m/>
    <m/>
    <n v="1"/>
    <n v="27999"/>
    <n v="27999"/>
    <n v="55998"/>
  </r>
  <r>
    <x v="0"/>
    <s v="VPR"/>
    <s v="Office of Sponsored Programs"/>
    <x v="1"/>
    <s v="USS"/>
    <s v="No Contract Type Listed"/>
    <m/>
    <m/>
    <m/>
    <m/>
    <m/>
    <m/>
    <m/>
    <m/>
    <m/>
    <m/>
    <m/>
    <m/>
    <m/>
    <m/>
    <m/>
    <m/>
    <n v="2"/>
    <n v="0"/>
    <n v="91849.241000000009"/>
    <n v="91849.241000000009"/>
  </r>
  <r>
    <x v="0"/>
    <s v="VPR"/>
    <s v="PreAward Services"/>
    <x v="0"/>
    <s v="Professional"/>
    <s v="Regular"/>
    <m/>
    <m/>
    <m/>
    <m/>
    <n v="1"/>
    <n v="0"/>
    <n v="163897.5"/>
    <n v="163897.5"/>
    <n v="1"/>
    <n v="0"/>
    <n v="177829"/>
    <n v="177829"/>
    <n v="1"/>
    <n v="0"/>
    <n v="210000.00099999999"/>
    <n v="210000.00099999999"/>
    <m/>
    <m/>
    <m/>
    <m/>
  </r>
  <r>
    <x v="0"/>
    <s v="VPR"/>
    <s v="PreAward Services"/>
    <x v="1"/>
    <s v="Professional"/>
    <s v="No Contract Type Listed"/>
    <m/>
    <m/>
    <m/>
    <m/>
    <n v="0.4"/>
    <n v="0"/>
    <n v="17548"/>
    <n v="17548"/>
    <m/>
    <m/>
    <m/>
    <m/>
    <m/>
    <m/>
    <m/>
    <m/>
    <m/>
    <m/>
    <m/>
    <m/>
  </r>
  <r>
    <x v="0"/>
    <s v="VPR"/>
    <s v="PreAward Services"/>
    <x v="1"/>
    <s v="Professional"/>
    <s v="Regular"/>
    <m/>
    <m/>
    <m/>
    <m/>
    <n v="17.899999999999999"/>
    <n v="637530.24702999997"/>
    <n v="491648.61597000004"/>
    <n v="1129178.8629999999"/>
    <n v="18"/>
    <n v="629024.04599999997"/>
    <n v="551880.5"/>
    <n v="1180904.5460000001"/>
    <n v="26.490000000000002"/>
    <n v="688035.76300000004"/>
    <n v="1001800.1050000001"/>
    <n v="1689835.8680000005"/>
    <m/>
    <m/>
    <m/>
    <m/>
  </r>
  <r>
    <x v="0"/>
    <s v="VPR"/>
    <s v="PreAward Services"/>
    <x v="1"/>
    <s v="Professional"/>
    <s v="Term"/>
    <m/>
    <m/>
    <m/>
    <m/>
    <m/>
    <m/>
    <m/>
    <m/>
    <m/>
    <m/>
    <m/>
    <m/>
    <n v="1"/>
    <n v="27450"/>
    <n v="27450"/>
    <n v="54900"/>
    <m/>
    <m/>
    <m/>
    <m/>
  </r>
  <r>
    <x v="0"/>
    <s v="VPR"/>
    <s v="PreAward Services"/>
    <x v="1"/>
    <s v="USS"/>
    <s v="No Contract Type Listed"/>
    <m/>
    <m/>
    <m/>
    <m/>
    <n v="2"/>
    <n v="0"/>
    <n v="77613.334000000003"/>
    <n v="77613.334000000003"/>
    <n v="2"/>
    <n v="0"/>
    <n v="81147.103000000003"/>
    <n v="81147.103000000003"/>
    <n v="2"/>
    <n v="0"/>
    <n v="90048.274999999994"/>
    <n v="90048.274999999994"/>
    <m/>
    <m/>
    <m/>
    <m/>
  </r>
  <r>
    <x v="0"/>
    <s v="VPR"/>
    <s v="Research and Sponsored Program"/>
    <x v="0"/>
    <s v="Professional"/>
    <s v="Regular"/>
    <n v="1"/>
    <n v="103129"/>
    <n v="0"/>
    <n v="103129"/>
    <m/>
    <m/>
    <m/>
    <m/>
    <m/>
    <m/>
    <m/>
    <m/>
    <m/>
    <m/>
    <m/>
    <m/>
    <m/>
    <m/>
    <m/>
    <m/>
  </r>
  <r>
    <x v="0"/>
    <s v="VPR"/>
    <s v="Research and Sponsored Program"/>
    <x v="0"/>
    <s v="Professional"/>
    <s v="Tenured"/>
    <n v="1"/>
    <n v="187417"/>
    <n v="0"/>
    <n v="187417"/>
    <m/>
    <m/>
    <m/>
    <m/>
    <m/>
    <m/>
    <m/>
    <m/>
    <m/>
    <m/>
    <m/>
    <m/>
    <m/>
    <m/>
    <m/>
    <m/>
  </r>
  <r>
    <x v="0"/>
    <s v="VPR"/>
    <s v="Research and Sponsored Program"/>
    <x v="1"/>
    <s v="Professional"/>
    <s v="No Contract Type Listed"/>
    <n v="1.0899999999999999"/>
    <n v="0"/>
    <n v="49597.651999999995"/>
    <n v="49597.651999999995"/>
    <m/>
    <m/>
    <m/>
    <m/>
    <m/>
    <m/>
    <m/>
    <m/>
    <m/>
    <m/>
    <m/>
    <m/>
    <m/>
    <m/>
    <m/>
    <m/>
  </r>
  <r>
    <x v="0"/>
    <s v="VPR"/>
    <s v="Research and Sponsored Program"/>
    <x v="1"/>
    <s v="Professional"/>
    <s v="Regular"/>
    <n v="12.1"/>
    <n v="625782"/>
    <n v="54083.119999999995"/>
    <n v="679865.12000000011"/>
    <m/>
    <m/>
    <m/>
    <m/>
    <m/>
    <m/>
    <m/>
    <m/>
    <m/>
    <m/>
    <m/>
    <m/>
    <m/>
    <m/>
    <m/>
    <m/>
  </r>
  <r>
    <x v="0"/>
    <s v="VPR"/>
    <s v="Research and Sponsored Program"/>
    <x v="1"/>
    <s v="Professional"/>
    <s v="Term"/>
    <n v="6.4"/>
    <n v="0"/>
    <n v="442674.26000000007"/>
    <n v="442674.26000000007"/>
    <m/>
    <m/>
    <m/>
    <m/>
    <m/>
    <m/>
    <m/>
    <m/>
    <m/>
    <m/>
    <m/>
    <m/>
    <m/>
    <m/>
    <m/>
    <m/>
  </r>
  <r>
    <x v="0"/>
    <s v="VPR"/>
    <s v="Research and Sponsored Program"/>
    <x v="1"/>
    <s v="USS"/>
    <s v="No Contract Type Listed"/>
    <n v="3"/>
    <n v="0"/>
    <n v="97760"/>
    <n v="97760"/>
    <m/>
    <m/>
    <m/>
    <m/>
    <m/>
    <m/>
    <m/>
    <m/>
    <m/>
    <m/>
    <m/>
    <m/>
    <m/>
    <m/>
    <m/>
    <m/>
  </r>
  <r>
    <x v="0"/>
    <s v="VPR"/>
    <s v="Research Integrity, Comp &amp; Sec"/>
    <x v="0"/>
    <s v="Professional"/>
    <s v="Regular"/>
    <m/>
    <m/>
    <m/>
    <m/>
    <m/>
    <m/>
    <m/>
    <m/>
    <m/>
    <m/>
    <m/>
    <m/>
    <m/>
    <m/>
    <m/>
    <m/>
    <n v="2"/>
    <n v="200430"/>
    <n v="144740.02799999999"/>
    <n v="345170.02799999999"/>
  </r>
  <r>
    <x v="0"/>
    <s v="VPR"/>
    <s v="Research Integrity, Comp &amp; Sec"/>
    <x v="1"/>
    <s v="Professional"/>
    <s v="Regular"/>
    <m/>
    <m/>
    <m/>
    <m/>
    <m/>
    <m/>
    <m/>
    <m/>
    <m/>
    <m/>
    <m/>
    <m/>
    <m/>
    <m/>
    <m/>
    <m/>
    <n v="4"/>
    <n v="0"/>
    <n v="324903.32500000001"/>
    <n v="324903.32500000001"/>
  </r>
  <r>
    <x v="0"/>
    <s v="VPR"/>
    <s v="Research Integrity, Comp &amp; Sec"/>
    <x v="1"/>
    <s v="Professional"/>
    <s v="Term"/>
    <m/>
    <m/>
    <m/>
    <m/>
    <m/>
    <m/>
    <m/>
    <m/>
    <m/>
    <m/>
    <m/>
    <m/>
    <m/>
    <m/>
    <m/>
    <m/>
    <n v="4"/>
    <n v="0"/>
    <n v="326769.92700000003"/>
    <n v="326769.92700000003"/>
  </r>
  <r>
    <x v="0"/>
    <s v="VPR"/>
    <s v="Research Vice President"/>
    <x v="0"/>
    <s v="Professional"/>
    <s v="Tenured"/>
    <n v="1"/>
    <n v="319999.94"/>
    <n v="0"/>
    <n v="319999.94"/>
    <n v="1"/>
    <n v="302580"/>
    <n v="-5.9999999997671694E-2"/>
    <n v="302579.94"/>
    <n v="1"/>
    <n v="375093"/>
    <n v="0"/>
    <n v="375093"/>
    <n v="1"/>
    <n v="386345.79"/>
    <n v="0"/>
    <n v="386345.79"/>
    <n v="1"/>
    <n v="0"/>
    <n v="380035"/>
    <n v="380035"/>
  </r>
  <r>
    <x v="0"/>
    <s v="VPR"/>
    <s v="Research Vice President"/>
    <x v="1"/>
    <s v="Professional"/>
    <s v="Regular"/>
    <n v="2"/>
    <n v="184440.47999999998"/>
    <n v="0"/>
    <n v="184440.47999999998"/>
    <n v="4"/>
    <n v="71750"/>
    <n v="226912.48800000001"/>
    <n v="298662.48800000001"/>
    <n v="4"/>
    <n v="150866"/>
    <n v="175254"/>
    <n v="326120"/>
    <n v="4"/>
    <n v="155975.848"/>
    <n v="182171.66999999998"/>
    <n v="338147.51799999998"/>
    <n v="3"/>
    <n v="169531.66"/>
    <n v="117963.15300000001"/>
    <n v="287494.81299999997"/>
  </r>
  <r>
    <x v="0"/>
    <s v="VPR"/>
    <s v="Research Vice President"/>
    <x v="1"/>
    <s v="USS"/>
    <s v="No Contract Type Listed"/>
    <n v="1"/>
    <n v="0"/>
    <n v="45947.199999999997"/>
    <n v="45947.199999999997"/>
    <m/>
    <m/>
    <m/>
    <m/>
    <m/>
    <m/>
    <m/>
    <m/>
    <m/>
    <m/>
    <m/>
    <m/>
    <m/>
    <m/>
    <m/>
    <m/>
  </r>
  <r>
    <x v="0"/>
    <s v="VPR"/>
    <s v="University Research Compliance"/>
    <x v="0"/>
    <s v="Professional"/>
    <s v="Regular"/>
    <m/>
    <m/>
    <m/>
    <m/>
    <n v="2"/>
    <n v="168100"/>
    <n v="129031.56200000001"/>
    <n v="297131.56200000003"/>
    <n v="2"/>
    <n v="175000"/>
    <n v="136773"/>
    <n v="311773"/>
    <n v="2"/>
    <n v="181562.5"/>
    <n v="141901.98800000001"/>
    <n v="323464.48800000001"/>
    <m/>
    <m/>
    <m/>
    <m/>
  </r>
  <r>
    <x v="0"/>
    <s v="VPR"/>
    <s v="University Research Compliance"/>
    <x v="1"/>
    <s v="Professional"/>
    <s v="Regular"/>
    <m/>
    <m/>
    <m/>
    <m/>
    <n v="3"/>
    <n v="0"/>
    <n v="213963.79399999999"/>
    <n v="213963.79399999999"/>
    <n v="4"/>
    <n v="0"/>
    <n v="285101.42"/>
    <n v="285101.42"/>
    <n v="3"/>
    <n v="0"/>
    <n v="246728.75"/>
    <n v="246728.75"/>
    <m/>
    <m/>
    <m/>
    <m/>
  </r>
  <r>
    <x v="0"/>
    <s v="VPR"/>
    <s v="University Research Compliance"/>
    <x v="1"/>
    <s v="Professional"/>
    <s v="Term"/>
    <m/>
    <m/>
    <m/>
    <m/>
    <n v="4"/>
    <n v="31534"/>
    <n v="229850.58500000002"/>
    <n v="261384.58500000002"/>
    <n v="4"/>
    <n v="34677.999000000003"/>
    <n v="238762.603"/>
    <n v="273440.60200000001"/>
    <n v="5"/>
    <n v="35718.338000000003"/>
    <n v="320362.63300000003"/>
    <n v="356080.97100000002"/>
    <m/>
    <m/>
    <m/>
    <m/>
  </r>
  <r>
    <x v="0"/>
    <s v="VPR"/>
    <s v="University Veterinarian"/>
    <x v="0"/>
    <s v="Professional"/>
    <s v="Regular"/>
    <m/>
    <m/>
    <m/>
    <m/>
    <n v="1"/>
    <n v="152826"/>
    <n v="1.3999999995576218E-2"/>
    <n v="152826.014"/>
    <m/>
    <m/>
    <m/>
    <m/>
    <m/>
    <m/>
    <m/>
    <m/>
    <m/>
    <m/>
    <m/>
    <m/>
  </r>
  <r>
    <x v="0"/>
    <s v="VPR"/>
    <s v="University Veterinarian"/>
    <x v="1"/>
    <s v="Professional"/>
    <s v="Regular"/>
    <m/>
    <m/>
    <m/>
    <m/>
    <n v="4"/>
    <n v="179222.48480000001"/>
    <n v="97758.17319999999"/>
    <n v="276980.658"/>
    <n v="7"/>
    <n v="263666.033"/>
    <n v="294056.27500000002"/>
    <n v="557722.30799999996"/>
    <n v="7"/>
    <n v="474063.54199999996"/>
    <n v="104895.834"/>
    <n v="578959.37599999993"/>
    <n v="7"/>
    <n v="484648.04399999999"/>
    <n v="111583.751"/>
    <n v="596231.79500000004"/>
  </r>
  <r>
    <x v="0"/>
    <s v="VPR"/>
    <s v="University Veterinarian"/>
    <x v="1"/>
    <s v="USS"/>
    <s v="No Contract Type Listed"/>
    <m/>
    <m/>
    <m/>
    <m/>
    <n v="8"/>
    <n v="159078"/>
    <n v="90391.10500000001"/>
    <n v="249469.10500000001"/>
    <n v="9.5"/>
    <n v="0"/>
    <n v="320292.40000000002"/>
    <n v="320292.40000000002"/>
    <n v="6.5"/>
    <n v="0"/>
    <n v="234520"/>
    <n v="234520"/>
    <n v="7.5"/>
    <n v="0"/>
    <n v="278085.59999999998"/>
    <n v="278085.59999999998"/>
  </r>
  <r>
    <x v="0"/>
    <s v="VPR"/>
    <s v="University Veterinarian"/>
    <x v="1"/>
    <s v="USS"/>
    <s v="Term"/>
    <m/>
    <m/>
    <m/>
    <m/>
    <n v="1"/>
    <n v="0"/>
    <n v="30160"/>
    <n v="30160"/>
    <m/>
    <m/>
    <m/>
    <m/>
    <m/>
    <m/>
    <m/>
    <m/>
    <m/>
    <m/>
    <m/>
    <m/>
  </r>
  <r>
    <x v="0"/>
    <s v="VPR"/>
    <s v="UnivRsCompliance-Animal Care"/>
    <x v="0"/>
    <s v="Professional"/>
    <s v="Regular"/>
    <n v="2.6"/>
    <n v="303146.02799999999"/>
    <n v="59740.38900000001"/>
    <n v="362886.41700000002"/>
    <m/>
    <m/>
    <m/>
    <m/>
    <m/>
    <m/>
    <m/>
    <m/>
    <m/>
    <m/>
    <m/>
    <m/>
    <m/>
    <m/>
    <m/>
    <m/>
  </r>
  <r>
    <x v="0"/>
    <s v="VPR"/>
    <s v="UnivRsCompliance-Animal Care"/>
    <x v="1"/>
    <s v="Professional"/>
    <s v="Regular"/>
    <n v="1"/>
    <n v="0"/>
    <n v="72903"/>
    <n v="72903"/>
    <m/>
    <m/>
    <m/>
    <m/>
    <m/>
    <m/>
    <m/>
    <m/>
    <m/>
    <m/>
    <m/>
    <m/>
    <m/>
    <m/>
    <m/>
    <m/>
  </r>
  <r>
    <x v="0"/>
    <s v="VPR"/>
    <s v="UnivRsCompliance-Animal Care"/>
    <x v="1"/>
    <s v="Professional"/>
    <s v="Term"/>
    <n v="9.6000000000000014"/>
    <n v="139708"/>
    <n v="528812.98100000003"/>
    <n v="668520.98099999991"/>
    <m/>
    <m/>
    <m/>
    <m/>
    <m/>
    <m/>
    <m/>
    <m/>
    <m/>
    <m/>
    <m/>
    <m/>
    <m/>
    <m/>
    <m/>
    <m/>
  </r>
  <r>
    <x v="0"/>
    <s v="VPR"/>
    <s v="UnivRsCompliance-Animal Care"/>
    <x v="1"/>
    <s v="USS"/>
    <s v="No Contract Type Listed"/>
    <n v="15.8"/>
    <n v="0"/>
    <n v="521780.48000000004"/>
    <n v="521780.48000000004"/>
    <m/>
    <m/>
    <m/>
    <m/>
    <m/>
    <m/>
    <m/>
    <m/>
    <m/>
    <m/>
    <m/>
    <m/>
    <m/>
    <m/>
    <m/>
    <m/>
  </r>
  <r>
    <x v="1"/>
    <s v="Agriculture &amp; Extension"/>
    <s v="4-H Youth Development"/>
    <x v="2"/>
    <s v="Professional"/>
    <s v="Regular"/>
    <n v="1"/>
    <n v="71495"/>
    <n v="0"/>
    <n v="71495"/>
    <n v="3"/>
    <n v="274061.09750000003"/>
    <n v="2560.8395000000019"/>
    <n v="276621.93700000003"/>
    <m/>
    <m/>
    <m/>
    <m/>
    <m/>
    <m/>
    <m/>
    <m/>
    <m/>
    <m/>
    <m/>
    <m/>
  </r>
  <r>
    <x v="1"/>
    <s v="Agriculture &amp; Extension"/>
    <s v="4-H Youth Development"/>
    <x v="2"/>
    <s v="Professional"/>
    <s v="Tenured"/>
    <n v="2"/>
    <n v="250115"/>
    <n v="0"/>
    <n v="250115"/>
    <m/>
    <m/>
    <m/>
    <m/>
    <m/>
    <m/>
    <m/>
    <m/>
    <m/>
    <m/>
    <m/>
    <m/>
    <m/>
    <m/>
    <m/>
    <m/>
  </r>
  <r>
    <x v="1"/>
    <s v="Agriculture &amp; Extension"/>
    <s v="4-H Youth Development"/>
    <x v="2"/>
    <s v="Professional"/>
    <s v="Term"/>
    <m/>
    <m/>
    <m/>
    <m/>
    <n v="1"/>
    <n v="31500"/>
    <n v="31499.82"/>
    <n v="62999.82"/>
    <m/>
    <m/>
    <m/>
    <m/>
    <m/>
    <m/>
    <m/>
    <m/>
    <m/>
    <m/>
    <m/>
    <m/>
  </r>
  <r>
    <x v="1"/>
    <s v="Agriculture &amp; Extension"/>
    <s v="4-H Youth Development"/>
    <x v="1"/>
    <s v="Professional"/>
    <s v="Regular"/>
    <n v="1"/>
    <n v="62775"/>
    <n v="0"/>
    <n v="62775"/>
    <m/>
    <m/>
    <m/>
    <m/>
    <m/>
    <m/>
    <m/>
    <m/>
    <m/>
    <m/>
    <m/>
    <m/>
    <m/>
    <m/>
    <m/>
    <m/>
  </r>
  <r>
    <x v="1"/>
    <s v="Agriculture &amp; Extension"/>
    <s v="4-H Youth Development"/>
    <x v="1"/>
    <s v="Professional"/>
    <s v="Term"/>
    <n v="2.6"/>
    <n v="0"/>
    <n v="120133.4"/>
    <n v="120133.4"/>
    <n v="3"/>
    <n v="137364"/>
    <n v="-2.0000000004074536E-2"/>
    <n v="137363.97999999998"/>
    <m/>
    <m/>
    <m/>
    <m/>
    <m/>
    <m/>
    <m/>
    <m/>
    <m/>
    <m/>
    <m/>
    <m/>
  </r>
  <r>
    <x v="1"/>
    <s v="Agriculture &amp; Extension"/>
    <s v="4-H Youth Development"/>
    <x v="1"/>
    <s v="USS"/>
    <s v="No Contract Type Listed"/>
    <n v="3"/>
    <n v="0"/>
    <n v="89107.199999999997"/>
    <n v="89107.199999999997"/>
    <n v="2"/>
    <n v="69703"/>
    <n v="-0.12000000000261934"/>
    <n v="69702.880000000005"/>
    <m/>
    <m/>
    <m/>
    <m/>
    <m/>
    <m/>
    <m/>
    <m/>
    <m/>
    <m/>
    <m/>
    <m/>
  </r>
  <r>
    <x v="1"/>
    <s v="Agriculture &amp; Extension"/>
    <s v="Academic Programs AG"/>
    <x v="0"/>
    <s v="Professional"/>
    <s v="Regular"/>
    <n v="1"/>
    <n v="78300"/>
    <n v="0"/>
    <n v="78300"/>
    <n v="1"/>
    <n v="130000"/>
    <n v="0"/>
    <n v="130000"/>
    <n v="1"/>
    <n v="81192.067999999999"/>
    <n v="0"/>
    <n v="81192.067999999999"/>
    <n v="1"/>
    <n v="84277.366999999998"/>
    <n v="0"/>
    <n v="84277.366999999998"/>
    <n v="1"/>
    <n v="85962.914000000004"/>
    <n v="0"/>
    <n v="85962.914000000004"/>
  </r>
  <r>
    <x v="1"/>
    <s v="Agriculture &amp; Extension"/>
    <s v="Academic Programs AG"/>
    <x v="0"/>
    <s v="Professional"/>
    <s v="Tenured"/>
    <n v="2"/>
    <n v="343521.02"/>
    <n v="0"/>
    <n v="343521.02"/>
    <n v="1"/>
    <n v="210000"/>
    <n v="-24818.182000000001"/>
    <n v="185181.818"/>
    <n v="2"/>
    <n v="366424"/>
    <n v="0"/>
    <n v="366424"/>
    <n v="2"/>
    <n v="379657.4"/>
    <n v="0"/>
    <n v="379657.4"/>
    <n v="2"/>
    <n v="387250.54800000001"/>
    <n v="0"/>
    <n v="387250.54800000001"/>
  </r>
  <r>
    <x v="1"/>
    <s v="Agriculture &amp; Extension"/>
    <s v="Academic Programs AG"/>
    <x v="1"/>
    <s v="Professional"/>
    <s v="Regular"/>
    <n v="1"/>
    <n v="49959"/>
    <n v="0"/>
    <n v="49959"/>
    <n v="2"/>
    <n v="100859"/>
    <n v="-0.85899999999674037"/>
    <n v="100858.141"/>
    <n v="3"/>
    <n v="119455.72"/>
    <n v="49875"/>
    <n v="169330.72"/>
    <n v="3"/>
    <n v="124121.86199999999"/>
    <n v="53570.75"/>
    <n v="177692.61199999999"/>
    <n v="2"/>
    <n v="129087.29999999999"/>
    <n v="0"/>
    <n v="129087.29999999999"/>
  </r>
  <r>
    <x v="1"/>
    <s v="Agriculture &amp; Extension"/>
    <s v="Academic Programs AG"/>
    <x v="1"/>
    <s v="Professional"/>
    <s v="Term"/>
    <n v="1"/>
    <n v="0"/>
    <n v="47922"/>
    <n v="47922"/>
    <n v="1"/>
    <n v="0"/>
    <n v="50348.050999999999"/>
    <n v="50348.050999999999"/>
    <n v="3"/>
    <n v="0"/>
    <n v="153366.894"/>
    <n v="153366.894"/>
    <n v="3"/>
    <n v="103767.73699999999"/>
    <n v="54874.271999999997"/>
    <n v="158642.00899999999"/>
    <n v="4"/>
    <n v="106824.09299999999"/>
    <n v="105969.757"/>
    <n v="212793.85"/>
  </r>
  <r>
    <x v="1"/>
    <s v="Agriculture &amp; Extension"/>
    <s v="Academic Programs AG"/>
    <x v="1"/>
    <s v="Professional"/>
    <s v="No Contract Type Listed"/>
    <m/>
    <m/>
    <m/>
    <m/>
    <n v="0.1"/>
    <n v="0"/>
    <n v="0"/>
    <n v="0"/>
    <n v="0.1"/>
    <n v="0"/>
    <n v="0"/>
    <n v="0"/>
    <n v="0.1"/>
    <n v="0"/>
    <n v="0"/>
    <n v="0"/>
    <n v="0.1"/>
    <n v="0"/>
    <n v="0"/>
    <n v="0"/>
  </r>
  <r>
    <x v="1"/>
    <s v="Agriculture &amp; Extension"/>
    <s v="Academic Programs AG"/>
    <x v="1"/>
    <s v="USS"/>
    <s v="No Contract Type Listed"/>
    <n v="4"/>
    <n v="0"/>
    <n v="147243.20000000001"/>
    <n v="147243.20000000001"/>
    <n v="1"/>
    <n v="41000"/>
    <n v="0.19700000000011642"/>
    <n v="41000.197"/>
    <m/>
    <m/>
    <m/>
    <m/>
    <m/>
    <m/>
    <m/>
    <m/>
    <m/>
    <m/>
    <m/>
    <m/>
  </r>
  <r>
    <x v="1"/>
    <s v="Agriculture &amp; Extension"/>
    <s v="Ag Deans Office &amp; Dir AES"/>
    <x v="0"/>
    <s v="Professional"/>
    <s v="Regular"/>
    <n v="1"/>
    <n v="88843.04"/>
    <n v="0"/>
    <n v="88843.04"/>
    <n v="1"/>
    <n v="93341"/>
    <n v="-0.44100000000617001"/>
    <n v="93340.558999999994"/>
    <n v="1"/>
    <n v="115607.587"/>
    <n v="0"/>
    <n v="115607.587"/>
    <n v="1"/>
    <n v="120520.909"/>
    <n v="0"/>
    <n v="120520.909"/>
    <n v="1"/>
    <n v="122931.327"/>
    <n v="0"/>
    <n v="122931.327"/>
  </r>
  <r>
    <x v="1"/>
    <s v="Agriculture &amp; Extension"/>
    <s v="Ag Deans Office &amp; Dir AES"/>
    <x v="0"/>
    <s v="Professional"/>
    <s v="Tenured"/>
    <n v="2"/>
    <n v="453849.85700000002"/>
    <n v="10664.359999999986"/>
    <n v="464514.217"/>
    <n v="2"/>
    <n v="515295.85000000003"/>
    <n v="-20093.483000000037"/>
    <n v="495202.36699999997"/>
    <n v="2"/>
    <n v="541061.02"/>
    <n v="11976.453000000038"/>
    <n v="553037.473"/>
    <n v="2"/>
    <n v="561350.80799999996"/>
    <n v="12425.570000000007"/>
    <n v="573776.37800000003"/>
    <n v="2"/>
    <n v="603228.69799999997"/>
    <n v="13295.372000000032"/>
    <n v="616524.07000000007"/>
  </r>
  <r>
    <x v="1"/>
    <s v="Agriculture &amp; Extension"/>
    <s v="Ag Deans Office &amp; Dir AES"/>
    <x v="2"/>
    <s v="Professional"/>
    <s v="Tenured"/>
    <n v="1"/>
    <n v="58732.805999999997"/>
    <n v="117467.374"/>
    <n v="176200.18"/>
    <n v="3"/>
    <n v="309969.84000000003"/>
    <n v="262483.88"/>
    <n v="572453.72"/>
    <n v="2"/>
    <n v="202555.65100000001"/>
    <n v="280312.59499999997"/>
    <n v="482868.24599999998"/>
    <n v="1"/>
    <n v="132163.04"/>
    <n v="132163.04"/>
    <n v="264326.08"/>
    <n v="3"/>
    <n v="473210.18"/>
    <n v="334018.88"/>
    <n v="807229.06"/>
  </r>
  <r>
    <x v="1"/>
    <s v="Agriculture &amp; Extension"/>
    <s v="Ag Deans Office &amp; Dir AES"/>
    <x v="2"/>
    <s v="Professional"/>
    <s v="Term"/>
    <m/>
    <m/>
    <m/>
    <m/>
    <n v="1"/>
    <n v="0"/>
    <n v="99284.12"/>
    <n v="99284.12"/>
    <n v="1"/>
    <n v="0"/>
    <n v="104248.326"/>
    <n v="104248.326"/>
    <n v="3"/>
    <n v="0"/>
    <n v="437461.25800000003"/>
    <n v="437461.25800000003"/>
    <n v="1"/>
    <n v="0"/>
    <n v="112200.02"/>
    <n v="112200.02"/>
  </r>
  <r>
    <x v="1"/>
    <s v="Agriculture &amp; Extension"/>
    <s v="Ag Deans Office &amp; Dir AES"/>
    <x v="1"/>
    <s v="Professional"/>
    <s v="No Contract Type Listed"/>
    <m/>
    <m/>
    <m/>
    <m/>
    <m/>
    <m/>
    <m/>
    <m/>
    <m/>
    <m/>
    <m/>
    <m/>
    <n v="0.49"/>
    <n v="0"/>
    <n v="40695.72"/>
    <n v="40695.72"/>
    <n v="1"/>
    <n v="0"/>
    <n v="55000.14"/>
    <n v="55000.14"/>
  </r>
  <r>
    <x v="1"/>
    <s v="Agriculture &amp; Extension"/>
    <s v="Ag Deans Office &amp; Dir AES"/>
    <x v="1"/>
    <s v="Professional"/>
    <s v="Regular"/>
    <n v="11"/>
    <n v="815156.799"/>
    <n v="18967.200000000004"/>
    <n v="834123.99899999995"/>
    <n v="12"/>
    <n v="897217.2"/>
    <n v="183196.83800000002"/>
    <n v="1080414.0380000002"/>
    <n v="10"/>
    <n v="803520.15399999998"/>
    <n v="210174.84499999997"/>
    <n v="1013694.9990000001"/>
    <n v="9"/>
    <n v="660517.32299999986"/>
    <n v="97733.213000000018"/>
    <n v="758250.53599999996"/>
    <n v="4"/>
    <n v="344560.96799999999"/>
    <n v="43855.539999999994"/>
    <n v="388416.50799999997"/>
  </r>
  <r>
    <x v="1"/>
    <s v="Agriculture &amp; Extension"/>
    <s v="Ag Deans Office &amp; Dir AES"/>
    <x v="1"/>
    <s v="Professional"/>
    <s v="Term"/>
    <n v="3"/>
    <n v="25000.04"/>
    <n v="157823.86000000002"/>
    <n v="182823.90000000002"/>
    <n v="13"/>
    <n v="223081"/>
    <n v="600854.27099999995"/>
    <n v="823935.27099999995"/>
    <n v="16"/>
    <n v="209146.038"/>
    <n v="941990.61100000027"/>
    <n v="1151136.649"/>
    <n v="15"/>
    <n v="386224.52100000001"/>
    <n v="807601.51600000006"/>
    <n v="1193826.037"/>
    <n v="11.5"/>
    <n v="408920.61600000004"/>
    <n v="649948.75900000008"/>
    <n v="1058869.375"/>
  </r>
  <r>
    <x v="1"/>
    <s v="Agriculture &amp; Extension"/>
    <s v="Ag Deans Office &amp; Dir AES"/>
    <x v="1"/>
    <s v="USS"/>
    <s v="No Contract Type Listed"/>
    <n v="6"/>
    <n v="0"/>
    <n v="248414.4"/>
    <n v="248414.4"/>
    <n v="2"/>
    <n v="61090.743300000002"/>
    <n v="24775.344700000001"/>
    <n v="85866.088000000003"/>
    <n v="2"/>
    <n v="0"/>
    <n v="99951.832999999999"/>
    <n v="99951.832999999999"/>
    <m/>
    <m/>
    <m/>
    <m/>
    <m/>
    <m/>
    <m/>
    <m/>
  </r>
  <r>
    <x v="1"/>
    <s v="Agriculture &amp; Extension"/>
    <s v="Ag Natural Res &amp; Comm Vitality"/>
    <x v="2"/>
    <s v="Professional"/>
    <s v="Term"/>
    <m/>
    <m/>
    <m/>
    <m/>
    <n v="1"/>
    <n v="0"/>
    <n v="53965.353000000003"/>
    <n v="53965.353000000003"/>
    <m/>
    <m/>
    <m/>
    <m/>
    <m/>
    <m/>
    <m/>
    <m/>
    <m/>
    <m/>
    <m/>
    <m/>
  </r>
  <r>
    <x v="1"/>
    <s v="Agriculture &amp; Extension"/>
    <s v="Ag Natural Res &amp; Comm Vitality"/>
    <x v="1"/>
    <s v="Professional"/>
    <s v="Regular"/>
    <m/>
    <m/>
    <m/>
    <m/>
    <n v="2.4"/>
    <n v="156508.1"/>
    <n v="-20350.120999999999"/>
    <n v="136157.97899999999"/>
    <m/>
    <m/>
    <m/>
    <m/>
    <m/>
    <m/>
    <m/>
    <m/>
    <m/>
    <m/>
    <m/>
    <m/>
  </r>
  <r>
    <x v="1"/>
    <s v="Agriculture &amp; Extension"/>
    <s v="Ag Natural Res &amp; Comm Vitality"/>
    <x v="1"/>
    <s v="Professional"/>
    <s v="Term"/>
    <m/>
    <m/>
    <m/>
    <m/>
    <n v="5.5"/>
    <n v="22960"/>
    <n v="320665.962"/>
    <n v="343625.962"/>
    <m/>
    <m/>
    <m/>
    <m/>
    <m/>
    <m/>
    <m/>
    <m/>
    <m/>
    <m/>
    <m/>
    <m/>
  </r>
  <r>
    <x v="1"/>
    <s v="Agriculture &amp; Extension"/>
    <s v="Ag Natural Res &amp; Comm Vitality"/>
    <x v="1"/>
    <s v="USS"/>
    <s v="No Contract Type Listed"/>
    <m/>
    <m/>
    <m/>
    <m/>
    <n v="1"/>
    <n v="42133"/>
    <n v="-0.42599999999947613"/>
    <n v="42132.574000000001"/>
    <m/>
    <m/>
    <m/>
    <m/>
    <m/>
    <m/>
    <m/>
    <m/>
    <m/>
    <m/>
    <m/>
    <m/>
  </r>
  <r>
    <x v="1"/>
    <s v="Agriculture &amp; Extension"/>
    <s v="Ag Res &amp; Ext Business Services"/>
    <x v="1"/>
    <s v="Professional"/>
    <s v="Regular"/>
    <m/>
    <m/>
    <m/>
    <m/>
    <m/>
    <m/>
    <m/>
    <m/>
    <m/>
    <m/>
    <m/>
    <m/>
    <m/>
    <m/>
    <m/>
    <m/>
    <n v="12"/>
    <n v="1021970.678"/>
    <n v="53232.892999999996"/>
    <n v="1075203.571"/>
  </r>
  <r>
    <x v="1"/>
    <s v="Agriculture &amp; Extension"/>
    <s v="Ag Res &amp; Ext Business Services"/>
    <x v="1"/>
    <s v="Professional"/>
    <s v="Term"/>
    <m/>
    <m/>
    <m/>
    <m/>
    <m/>
    <m/>
    <m/>
    <m/>
    <m/>
    <m/>
    <m/>
    <m/>
    <m/>
    <m/>
    <m/>
    <m/>
    <n v="25.8"/>
    <n v="786965.35200000007"/>
    <n v="571002.03399999999"/>
    <n v="1357967.3859999997"/>
  </r>
  <r>
    <x v="1"/>
    <s v="Agriculture &amp; Extension"/>
    <s v="Ag Res &amp; Ext Business Services"/>
    <x v="1"/>
    <s v="USS"/>
    <s v="No Contract Type Listed"/>
    <m/>
    <m/>
    <m/>
    <m/>
    <m/>
    <m/>
    <m/>
    <m/>
    <m/>
    <m/>
    <m/>
    <m/>
    <m/>
    <m/>
    <m/>
    <m/>
    <n v="15"/>
    <n v="0"/>
    <n v="740531.49799999991"/>
    <n v="740531.49799999991"/>
  </r>
  <r>
    <x v="1"/>
    <s v="Agriculture &amp; Extension"/>
    <s v="Agricultural Economics"/>
    <x v="2"/>
    <s v="Professional"/>
    <s v="Probationary"/>
    <n v="5"/>
    <n v="438222"/>
    <n v="0"/>
    <n v="438222"/>
    <n v="11"/>
    <n v="1039552"/>
    <n v="101949.85799999999"/>
    <n v="1141501.858"/>
    <n v="5"/>
    <n v="515819.99800000002"/>
    <n v="30745.771999999997"/>
    <n v="546565.77"/>
    <n v="5"/>
    <n v="427823.96500000003"/>
    <n v="138419.902"/>
    <n v="566243.86700000009"/>
    <n v="6"/>
    <n v="656880.44499999995"/>
    <n v="34688.300000000003"/>
    <n v="691568.745"/>
  </r>
  <r>
    <x v="1"/>
    <s v="Agriculture &amp; Extension"/>
    <s v="Agricultural Economics"/>
    <x v="2"/>
    <s v="Professional"/>
    <s v="Regular"/>
    <n v="0.1"/>
    <n v="36706.800000000003"/>
    <n v="0"/>
    <n v="36706.800000000003"/>
    <n v="1"/>
    <n v="87500"/>
    <n v="0"/>
    <n v="87500"/>
    <n v="1"/>
    <n v="92225"/>
    <n v="0"/>
    <n v="92225"/>
    <n v="1"/>
    <n v="95886.332999999999"/>
    <n v="0"/>
    <n v="95886.332999999999"/>
    <m/>
    <m/>
    <m/>
    <m/>
  </r>
  <r>
    <x v="1"/>
    <s v="Agriculture &amp; Extension"/>
    <s v="Agricultural Economics"/>
    <x v="2"/>
    <s v="Professional"/>
    <s v="Tenured"/>
    <n v="19.489999999999998"/>
    <n v="2594139.9890000001"/>
    <n v="-54178.669000000009"/>
    <n v="2539961.3199999998"/>
    <n v="15.15"/>
    <n v="1960416.9304599999"/>
    <n v="221422.35254000005"/>
    <n v="2181839.2830000003"/>
    <n v="19"/>
    <n v="2323744.4580000001"/>
    <n v="547761.22900000005"/>
    <n v="2871505.6870000004"/>
    <n v="22"/>
    <n v="2948216.2859999998"/>
    <n v="706206.16399999999"/>
    <n v="3654422.4500000007"/>
    <n v="22"/>
    <n v="3072079.8320000004"/>
    <n v="640503.56799999997"/>
    <n v="3712583.3999999994"/>
  </r>
  <r>
    <x v="1"/>
    <s v="Agriculture &amp; Extension"/>
    <s v="Agricultural Economics"/>
    <x v="2"/>
    <s v="Professional"/>
    <s v="Term"/>
    <n v="5"/>
    <n v="63327"/>
    <n v="263079.23800000001"/>
    <n v="326406.23800000001"/>
    <n v="2"/>
    <n v="0"/>
    <n v="161199.84100000001"/>
    <n v="161199.84100000001"/>
    <n v="2"/>
    <n v="0"/>
    <n v="167647.83499999999"/>
    <n v="167647.83499999999"/>
    <n v="2.85"/>
    <n v="0"/>
    <n v="236686.47700000001"/>
    <n v="236686.47700000001"/>
    <n v="2.85"/>
    <n v="0"/>
    <n v="239736.11200000002"/>
    <n v="239736.11200000002"/>
  </r>
  <r>
    <x v="1"/>
    <s v="Agriculture &amp; Extension"/>
    <s v="Agricultural Economics"/>
    <x v="1"/>
    <s v="Professional"/>
    <s v="No Contract Type Listed"/>
    <n v="1.3"/>
    <n v="62507.364000000001"/>
    <n v="9092.7359999999971"/>
    <n v="71600.100000000006"/>
    <n v="0.59"/>
    <n v="0"/>
    <n v="40687.296000000002"/>
    <n v="40687.296000000002"/>
    <n v="0.4"/>
    <n v="0"/>
    <n v="18304"/>
    <n v="18304"/>
    <n v="0.4"/>
    <n v="0"/>
    <n v="18994.560000000001"/>
    <n v="18994.560000000001"/>
    <m/>
    <m/>
    <m/>
    <m/>
  </r>
  <r>
    <x v="1"/>
    <s v="Agriculture &amp; Extension"/>
    <s v="Agricultural Economics"/>
    <x v="1"/>
    <s v="Professional"/>
    <s v="Regular"/>
    <n v="2.4"/>
    <n v="175772.4"/>
    <n v="0"/>
    <n v="175772.4"/>
    <n v="3"/>
    <n v="201319.1876"/>
    <n v="41041.509400000003"/>
    <n v="242360.69700000001"/>
    <n v="3"/>
    <n v="223171.158"/>
    <n v="38884.083999999995"/>
    <n v="262055.242"/>
    <n v="4.2"/>
    <n v="297589.74800000002"/>
    <n v="60884.836000000003"/>
    <n v="358474.58400000003"/>
    <n v="4.2"/>
    <n v="238132.54799999998"/>
    <n v="140389.5"/>
    <n v="378522.04800000001"/>
  </r>
  <r>
    <x v="1"/>
    <s v="Agriculture &amp; Extension"/>
    <s v="Agricultural Economics"/>
    <x v="1"/>
    <s v="Professional"/>
    <s v="Term"/>
    <n v="15.85"/>
    <n v="196001.87700000001"/>
    <n v="795375.3629999999"/>
    <n v="991377.24"/>
    <n v="13.15"/>
    <n v="246099.08231999999"/>
    <n v="682123.10167999996"/>
    <n v="928222.18399999989"/>
    <n v="12.549999999999999"/>
    <n v="102961.484"/>
    <n v="773997.61700000009"/>
    <n v="876959.10100000002"/>
    <n v="16.2"/>
    <n v="284255.75800000003"/>
    <n v="882219.10100000014"/>
    <n v="1166474.8589999999"/>
    <n v="12.7"/>
    <n v="194014.09299999999"/>
    <n v="768063.99500000011"/>
    <n v="962078.08800000011"/>
  </r>
  <r>
    <x v="1"/>
    <s v="Agriculture &amp; Extension"/>
    <s v="Agricultural Economics"/>
    <x v="1"/>
    <s v="USS"/>
    <s v="No Contract Type Listed"/>
    <n v="4"/>
    <n v="0"/>
    <n v="150612.79999999999"/>
    <n v="150612.79999999999"/>
    <n v="4"/>
    <n v="156964.75195999997"/>
    <n v="1272.8060400000104"/>
    <n v="158237.55800000002"/>
    <n v="2"/>
    <n v="0"/>
    <n v="87849.902999999991"/>
    <n v="87849.902999999991"/>
    <n v="2"/>
    <n v="0"/>
    <n v="91144.274999999994"/>
    <n v="91144.274999999994"/>
    <n v="2"/>
    <n v="0"/>
    <n v="92967.16"/>
    <n v="92967.16"/>
  </r>
  <r>
    <x v="1"/>
    <s v="Agriculture &amp; Extension"/>
    <s v="Agricultural Experiment Statn"/>
    <x v="0"/>
    <s v="Professional"/>
    <s v="Tenured"/>
    <n v="1"/>
    <n v="197431"/>
    <n v="0"/>
    <n v="197431"/>
    <n v="1"/>
    <n v="210000"/>
    <n v="-24818.25"/>
    <n v="185181.75"/>
    <n v="1"/>
    <n v="222074.91500000001"/>
    <n v="0"/>
    <n v="222074.91500000001"/>
    <n v="1"/>
    <n v="250000"/>
    <n v="0"/>
    <n v="250000"/>
    <n v="2"/>
    <n v="392837.93200000003"/>
    <n v="19597.570999999996"/>
    <n v="412435.50300000003"/>
  </r>
  <r>
    <x v="1"/>
    <s v="Agriculture &amp; Extension"/>
    <s v="Agricultural Experiment Statn"/>
    <x v="2"/>
    <s v="Professional"/>
    <s v="Tenured"/>
    <m/>
    <m/>
    <m/>
    <m/>
    <m/>
    <m/>
    <m/>
    <m/>
    <m/>
    <m/>
    <m/>
    <m/>
    <n v="1"/>
    <n v="0"/>
    <n v="217875"/>
    <n v="217875"/>
    <n v="1"/>
    <n v="0"/>
    <n v="222232.5"/>
    <n v="222232.5"/>
  </r>
  <r>
    <x v="1"/>
    <s v="Agriculture &amp; Extension"/>
    <s v="Agricultural Experiment Statn"/>
    <x v="1"/>
    <s v="Professional"/>
    <s v="No Contract Type Listed"/>
    <n v="0.4"/>
    <n v="0"/>
    <n v="27406.080000000002"/>
    <n v="27406.080000000002"/>
    <m/>
    <m/>
    <m/>
    <m/>
    <m/>
    <m/>
    <m/>
    <m/>
    <m/>
    <m/>
    <m/>
    <m/>
    <m/>
    <m/>
    <m/>
    <m/>
  </r>
  <r>
    <x v="1"/>
    <s v="Agriculture &amp; Extension"/>
    <s v="Agricultural Experiment Statn"/>
    <x v="1"/>
    <s v="Professional"/>
    <s v="Regular"/>
    <n v="3"/>
    <n v="184000.2"/>
    <n v="0"/>
    <n v="184000.2"/>
    <n v="4"/>
    <n v="331858"/>
    <n v="0.75399999999353895"/>
    <n v="331858.75400000002"/>
    <n v="4"/>
    <n v="0"/>
    <n v="347506.12900000002"/>
    <n v="347506.12900000002"/>
    <n v="4"/>
    <n v="0"/>
    <n v="362087"/>
    <n v="362087"/>
    <n v="3"/>
    <n v="265514.16000000003"/>
    <n v="0"/>
    <n v="265514.16000000003"/>
  </r>
  <r>
    <x v="1"/>
    <s v="Agriculture &amp; Extension"/>
    <s v="Agricultural Experiment Statn"/>
    <x v="1"/>
    <s v="Professional"/>
    <s v="Term"/>
    <m/>
    <m/>
    <m/>
    <m/>
    <n v="2.5"/>
    <n v="145774.85399999999"/>
    <n v="-0.16000000000349246"/>
    <n v="145774.69399999999"/>
    <n v="2.5"/>
    <n v="34928.165999999997"/>
    <n v="128285.663"/>
    <n v="163213.829"/>
    <n v="1.75"/>
    <n v="0"/>
    <n v="125944.07"/>
    <n v="125944.07"/>
    <n v="1.75"/>
    <n v="128462.952"/>
    <n v="0"/>
    <n v="128462.952"/>
  </r>
  <r>
    <x v="1"/>
    <s v="Agriculture &amp; Extension"/>
    <s v="Agricultural Research Ctr Hays"/>
    <x v="2"/>
    <s v="Professional"/>
    <s v="Probationary"/>
    <n v="3"/>
    <n v="224408"/>
    <n v="0"/>
    <n v="224408"/>
    <n v="4"/>
    <n v="365911"/>
    <n v="-0.43099999999685679"/>
    <n v="365910.56900000002"/>
    <n v="1"/>
    <n v="90355"/>
    <n v="0"/>
    <n v="90355"/>
    <m/>
    <m/>
    <m/>
    <m/>
    <n v="2"/>
    <n v="190000"/>
    <n v="0"/>
    <n v="190000"/>
  </r>
  <r>
    <x v="1"/>
    <s v="Agriculture &amp; Extension"/>
    <s v="Agricultural Research Ctr Hays"/>
    <x v="2"/>
    <s v="Professional"/>
    <s v="Tenured"/>
    <n v="4"/>
    <n v="476614"/>
    <n v="0"/>
    <n v="476614"/>
    <n v="2"/>
    <n v="203164"/>
    <n v="-0.67199999999138527"/>
    <n v="203163.32800000001"/>
    <n v="6"/>
    <n v="750392.53799999994"/>
    <n v="0"/>
    <n v="750392.53799999994"/>
    <n v="5"/>
    <n v="687347.35399999993"/>
    <n v="0"/>
    <n v="687347.35399999993"/>
    <n v="5"/>
    <n v="739109.30099999998"/>
    <n v="0"/>
    <n v="739109.30099999998"/>
  </r>
  <r>
    <x v="1"/>
    <s v="Agriculture &amp; Extension"/>
    <s v="Agricultural Research Ctr Hays"/>
    <x v="2"/>
    <s v="Professional"/>
    <s v="Term"/>
    <m/>
    <m/>
    <m/>
    <m/>
    <n v="1"/>
    <n v="0"/>
    <n v="80898.165999999997"/>
    <n v="80898.165999999997"/>
    <m/>
    <m/>
    <m/>
    <m/>
    <m/>
    <m/>
    <m/>
    <m/>
    <m/>
    <m/>
    <m/>
    <m/>
  </r>
  <r>
    <x v="1"/>
    <s v="Agriculture &amp; Extension"/>
    <s v="Agricultural Research Ctr Hays"/>
    <x v="1"/>
    <s v="Professional"/>
    <s v="No Contract Type Listed"/>
    <m/>
    <m/>
    <m/>
    <m/>
    <m/>
    <m/>
    <m/>
    <m/>
    <m/>
    <m/>
    <m/>
    <m/>
    <m/>
    <m/>
    <m/>
    <m/>
    <n v="0.49"/>
    <n v="0"/>
    <n v="12230.4"/>
    <n v="12230.4"/>
  </r>
  <r>
    <x v="1"/>
    <s v="Agriculture &amp; Extension"/>
    <s v="Agricultural Research Ctr Hays"/>
    <x v="1"/>
    <s v="Professional"/>
    <s v="Regular"/>
    <n v="5"/>
    <n v="226208.644"/>
    <n v="12082.356"/>
    <n v="238291"/>
    <n v="5"/>
    <n v="195916"/>
    <n v="90430.733000000007"/>
    <n v="286346.73300000001"/>
    <n v="5"/>
    <n v="221108.04300000001"/>
    <n v="85054.099000000002"/>
    <n v="306162.14199999999"/>
    <n v="4"/>
    <n v="230321.15000000002"/>
    <n v="36774.400000000001"/>
    <n v="267095.55"/>
    <n v="3"/>
    <n v="234927.67"/>
    <n v="5199.900999999998"/>
    <n v="240127.571"/>
  </r>
  <r>
    <x v="1"/>
    <s v="Agriculture &amp; Extension"/>
    <s v="Agricultural Research Ctr Hays"/>
    <x v="1"/>
    <s v="Professional"/>
    <s v="Term"/>
    <m/>
    <m/>
    <m/>
    <m/>
    <m/>
    <m/>
    <m/>
    <m/>
    <m/>
    <m/>
    <m/>
    <m/>
    <n v="0.9"/>
    <n v="0"/>
    <n v="54007.199999999997"/>
    <n v="54007.199999999997"/>
    <n v="1"/>
    <n v="45078.77"/>
    <n v="16121.330000000002"/>
    <n v="61200.1"/>
  </r>
  <r>
    <x v="1"/>
    <s v="Agriculture &amp; Extension"/>
    <s v="Agricultural Research Ctr Hays"/>
    <x v="1"/>
    <s v="USS"/>
    <s v="No Contract Type Listed"/>
    <n v="18"/>
    <n v="0"/>
    <n v="668553.6"/>
    <n v="668553.6"/>
    <n v="15"/>
    <n v="458686"/>
    <n v="101677.74599999998"/>
    <n v="560363.74600000004"/>
    <n v="15"/>
    <n v="0"/>
    <n v="614609.76399999997"/>
    <n v="614609.76399999997"/>
    <n v="16"/>
    <n v="0"/>
    <n v="687397.48599999992"/>
    <n v="687397.48599999992"/>
    <n v="13.9"/>
    <n v="0"/>
    <n v="626306.21699999995"/>
    <n v="626306.21699999995"/>
  </r>
  <r>
    <x v="1"/>
    <s v="Agriculture &amp; Extension"/>
    <s v="Agricultural Research Ctr Hays"/>
    <x v="1"/>
    <s v="USS"/>
    <s v="Term"/>
    <n v="1"/>
    <n v="0"/>
    <n v="35942.400000000001"/>
    <n v="35942.400000000001"/>
    <m/>
    <m/>
    <m/>
    <m/>
    <n v="1"/>
    <n v="0"/>
    <n v="36400"/>
    <n v="36400"/>
    <n v="1"/>
    <n v="0"/>
    <n v="37801.4"/>
    <n v="37801.4"/>
    <n v="1"/>
    <n v="0"/>
    <n v="42702.400000000001"/>
    <n v="42702.400000000001"/>
  </r>
  <r>
    <x v="1"/>
    <s v="Agriculture &amp; Extension"/>
    <s v="Agriculture &amp; Natural Resource"/>
    <x v="2"/>
    <s v="Professional"/>
    <s v="Tenured"/>
    <n v="1"/>
    <n v="132589"/>
    <n v="0"/>
    <n v="132589"/>
    <m/>
    <m/>
    <m/>
    <m/>
    <m/>
    <m/>
    <m/>
    <m/>
    <m/>
    <m/>
    <m/>
    <m/>
    <m/>
    <m/>
    <m/>
    <m/>
  </r>
  <r>
    <x v="1"/>
    <s v="Agriculture &amp; Extension"/>
    <s v="Agriculture &amp; Natural Resource"/>
    <x v="2"/>
    <s v="Professional"/>
    <s v="Term"/>
    <n v="2"/>
    <n v="0"/>
    <n v="119567"/>
    <n v="119567"/>
    <m/>
    <m/>
    <m/>
    <m/>
    <m/>
    <m/>
    <m/>
    <m/>
    <m/>
    <m/>
    <m/>
    <m/>
    <m/>
    <m/>
    <m/>
    <m/>
  </r>
  <r>
    <x v="1"/>
    <s v="Agriculture &amp; Extension"/>
    <s v="Agriculture &amp; Natural Resource"/>
    <x v="1"/>
    <s v="Professional"/>
    <s v="Regular"/>
    <n v="1"/>
    <n v="60965"/>
    <n v="0"/>
    <n v="60965"/>
    <m/>
    <m/>
    <m/>
    <m/>
    <m/>
    <m/>
    <m/>
    <m/>
    <m/>
    <m/>
    <m/>
    <m/>
    <m/>
    <m/>
    <m/>
    <m/>
  </r>
  <r>
    <x v="1"/>
    <s v="Agriculture &amp; Extension"/>
    <s v="Agriculture &amp; Natural Resource"/>
    <x v="1"/>
    <s v="Professional"/>
    <s v="Term"/>
    <n v="2"/>
    <n v="38000.04"/>
    <n v="40000.22"/>
    <n v="78000.260000000009"/>
    <m/>
    <m/>
    <m/>
    <m/>
    <m/>
    <m/>
    <m/>
    <m/>
    <m/>
    <m/>
    <m/>
    <m/>
    <m/>
    <m/>
    <m/>
    <m/>
  </r>
  <r>
    <x v="1"/>
    <s v="Agriculture &amp; Extension"/>
    <s v="Agriculture &amp; Natural Resource"/>
    <x v="1"/>
    <s v="USS"/>
    <s v="No Contract Type Listed"/>
    <n v="1"/>
    <n v="0"/>
    <n v="37752"/>
    <n v="37752"/>
    <m/>
    <m/>
    <m/>
    <m/>
    <m/>
    <m/>
    <m/>
    <m/>
    <m/>
    <m/>
    <m/>
    <m/>
    <m/>
    <m/>
    <m/>
    <m/>
  </r>
  <r>
    <x v="1"/>
    <s v="Agriculture &amp; Extension"/>
    <s v="Agronomy"/>
    <x v="2"/>
    <s v="Professional"/>
    <s v="Probationary"/>
    <n v="11"/>
    <n v="878707"/>
    <n v="0"/>
    <n v="878707"/>
    <n v="13"/>
    <n v="1254790"/>
    <n v="-0.57400000000779983"/>
    <n v="1254789.426"/>
    <n v="3"/>
    <n v="283634.95"/>
    <n v="0"/>
    <n v="283634.95"/>
    <n v="4"/>
    <n v="346207.70499999996"/>
    <n v="58800"/>
    <n v="405007.70499999996"/>
    <n v="7"/>
    <n v="547331.85900000005"/>
    <n v="159776"/>
    <n v="707107.85900000005"/>
  </r>
  <r>
    <x v="1"/>
    <s v="Agriculture &amp; Extension"/>
    <s v="Agronomy"/>
    <x v="2"/>
    <s v="Professional"/>
    <s v="Regular"/>
    <n v="1"/>
    <n v="50000.08"/>
    <n v="0"/>
    <n v="50000.08"/>
    <n v="2"/>
    <n v="42250.95"/>
    <n v="61499.132000000005"/>
    <n v="103750.08199999999"/>
    <n v="2"/>
    <n v="42250.95"/>
    <n v="68677.05"/>
    <n v="110928"/>
    <n v="1"/>
    <n v="36667.788999999997"/>
    <n v="8894.711000000003"/>
    <n v="45562.5"/>
    <n v="1"/>
    <n v="43634.669000000002"/>
    <n v="2839.0809999999983"/>
    <n v="46473.75"/>
  </r>
  <r>
    <x v="1"/>
    <s v="Agriculture &amp; Extension"/>
    <s v="Agronomy"/>
    <x v="2"/>
    <s v="Professional"/>
    <s v="Tenured"/>
    <n v="20.6"/>
    <n v="2409070"/>
    <n v="0"/>
    <n v="2409070"/>
    <n v="17"/>
    <n v="2056311.5804799998"/>
    <n v="-6282.5904800000426"/>
    <n v="2050028.9899999998"/>
    <n v="24"/>
    <n v="2874149.6929999995"/>
    <n v="186906.39600000001"/>
    <n v="3061056.0890000002"/>
    <n v="25"/>
    <n v="3189110.4319999996"/>
    <n v="203046.39499999996"/>
    <n v="3392156.827"/>
    <n v="21"/>
    <n v="2846663.523"/>
    <n v="213793.72700000001"/>
    <n v="3060457.25"/>
  </r>
  <r>
    <x v="1"/>
    <s v="Agriculture &amp; Extension"/>
    <s v="Agronomy"/>
    <x v="2"/>
    <s v="Professional"/>
    <s v="Term"/>
    <n v="1.2"/>
    <n v="8157.2"/>
    <n v="78210.819999999992"/>
    <n v="86368.01999999999"/>
    <n v="2"/>
    <n v="0"/>
    <n v="117954.14499999999"/>
    <n v="117954.14499999999"/>
    <n v="2"/>
    <n v="0"/>
    <n v="143583.655"/>
    <n v="143583.655"/>
    <n v="2"/>
    <n v="0"/>
    <n v="148755.372"/>
    <n v="148755.372"/>
    <n v="1"/>
    <n v="0"/>
    <n v="72000.240000000005"/>
    <n v="72000.240000000005"/>
  </r>
  <r>
    <x v="1"/>
    <s v="Agriculture &amp; Extension"/>
    <s v="Agronomy"/>
    <x v="1"/>
    <s v="Professional"/>
    <s v="No Contract Type Listed"/>
    <n v="7.2700000000000014"/>
    <n v="64291.135999999999"/>
    <n v="267225.50400000007"/>
    <n v="331516.64"/>
    <n v="4.620000000000001"/>
    <n v="0"/>
    <n v="211347.96800000002"/>
    <n v="211347.96800000002"/>
    <n v="25.909999999999989"/>
    <n v="0"/>
    <n v="894417.47200000042"/>
    <n v="894417.47200000042"/>
    <n v="24.629999999999988"/>
    <n v="0"/>
    <n v="837318.56"/>
    <n v="837318.56"/>
    <n v="30.88"/>
    <n v="0"/>
    <n v="1222938.2880000002"/>
    <n v="1222938.2880000002"/>
  </r>
  <r>
    <x v="1"/>
    <s v="Agriculture &amp; Extension"/>
    <s v="Agronomy"/>
    <x v="1"/>
    <s v="Professional"/>
    <s v="Regular"/>
    <n v="5"/>
    <n v="251577"/>
    <n v="67861.039999999994"/>
    <n v="319438.03999999998"/>
    <n v="10.8"/>
    <n v="322210.03616999998"/>
    <n v="314660.61083000002"/>
    <n v="636870.64700000011"/>
    <n v="10"/>
    <n v="247756.11799999999"/>
    <n v="399641.04099999997"/>
    <n v="647397.1590000001"/>
    <n v="9"/>
    <n v="277888.71799999999"/>
    <n v="361994.511"/>
    <n v="639883.22900000005"/>
    <n v="8"/>
    <n v="222847.253"/>
    <n v="333249.99300000002"/>
    <n v="556097.24600000004"/>
  </r>
  <r>
    <x v="1"/>
    <s v="Agriculture &amp; Extension"/>
    <s v="Agronomy"/>
    <x v="1"/>
    <s v="Professional"/>
    <s v="Term"/>
    <n v="35.58"/>
    <n v="527871.853"/>
    <n v="984068.45700000005"/>
    <n v="1511940.3100000008"/>
    <n v="44.55"/>
    <n v="494152.66342"/>
    <n v="1689020.4795800003"/>
    <n v="2183173.1430000006"/>
    <n v="44.849999999999994"/>
    <n v="510940.18099999992"/>
    <n v="1896048.5219999999"/>
    <n v="2406988.7029999993"/>
    <n v="48.1"/>
    <n v="633770.29700000002"/>
    <n v="1987800.0990000004"/>
    <n v="2621570.3959999993"/>
    <n v="56.889999999999993"/>
    <n v="592593.53"/>
    <n v="2595813.2919999999"/>
    <n v="3188406.8220000002"/>
  </r>
  <r>
    <x v="1"/>
    <s v="Agriculture &amp; Extension"/>
    <s v="Agronomy"/>
    <x v="1"/>
    <s v="USS"/>
    <s v="No Contract Type Listed"/>
    <n v="24.33"/>
    <n v="0"/>
    <n v="822636.25599999994"/>
    <n v="822636.25599999994"/>
    <n v="19.579999999999998"/>
    <n v="520799.59685999999"/>
    <n v="206335.34114000003"/>
    <n v="727134.93800000008"/>
    <n v="14.24"/>
    <n v="0"/>
    <n v="555936.29099999997"/>
    <n v="555936.29099999997"/>
    <n v="11.74"/>
    <n v="0"/>
    <n v="434736.20500000007"/>
    <n v="434736.20500000007"/>
    <n v="5.75"/>
    <n v="0"/>
    <n v="237343.33000000002"/>
    <n v="237343.33000000002"/>
  </r>
  <r>
    <x v="1"/>
    <s v="Agriculture &amp; Extension"/>
    <s v="Agronomy"/>
    <x v="1"/>
    <s v="USS"/>
    <s v="Term"/>
    <m/>
    <m/>
    <m/>
    <m/>
    <m/>
    <m/>
    <m/>
    <m/>
    <n v="1"/>
    <n v="0"/>
    <n v="48796.800000000003"/>
    <n v="48796.800000000003"/>
    <n v="1"/>
    <n v="0"/>
    <n v="50886.279000000002"/>
    <n v="50886.279000000002"/>
    <n v="1.6"/>
    <n v="0"/>
    <n v="76960"/>
    <n v="76960"/>
  </r>
  <r>
    <x v="1"/>
    <s v="Agriculture &amp; Extension"/>
    <s v="Animal Sciences &amp; Industry"/>
    <x v="2"/>
    <s v="Professional"/>
    <s v="No Contract Type Listed"/>
    <n v="0.25"/>
    <n v="0"/>
    <n v="15600"/>
    <n v="15600"/>
    <m/>
    <m/>
    <m/>
    <m/>
    <m/>
    <m/>
    <m/>
    <m/>
    <m/>
    <m/>
    <m/>
    <m/>
    <m/>
    <m/>
    <m/>
    <m/>
  </r>
  <r>
    <x v="1"/>
    <s v="Agriculture &amp; Extension"/>
    <s v="Animal Sciences &amp; Industry"/>
    <x v="2"/>
    <s v="Professional"/>
    <s v="Probationary"/>
    <n v="8"/>
    <n v="550859"/>
    <n v="77775"/>
    <n v="628634"/>
    <n v="12"/>
    <n v="1088287.3999999999"/>
    <n v="36183.695"/>
    <n v="1124471.0950000002"/>
    <n v="6"/>
    <n v="462905.87099999998"/>
    <n v="98352.921000000002"/>
    <n v="561258.79200000002"/>
    <n v="8"/>
    <n v="682237.06200000003"/>
    <n v="106266.43499999998"/>
    <n v="788503.49699999997"/>
    <n v="10"/>
    <n v="888281.80299999996"/>
    <n v="110491.764"/>
    <n v="998773.56700000004"/>
  </r>
  <r>
    <x v="1"/>
    <s v="Agriculture &amp; Extension"/>
    <s v="Animal Sciences &amp; Industry"/>
    <x v="2"/>
    <s v="Professional"/>
    <s v="Regular"/>
    <n v="2"/>
    <n v="130829.583"/>
    <n v="26388.417000000001"/>
    <n v="157218"/>
    <n v="5"/>
    <n v="420698.38178000005"/>
    <n v="35986.24222"/>
    <n v="456684.62399999995"/>
    <n v="5"/>
    <n v="333224.20199999999"/>
    <n v="220064.576"/>
    <n v="553288.77799999993"/>
    <n v="5"/>
    <n v="374029.49900000001"/>
    <n v="243730.701"/>
    <n v="617760.19999999995"/>
    <n v="6"/>
    <n v="444796.76600000006"/>
    <n v="261218.63800000001"/>
    <n v="706015.4040000001"/>
  </r>
  <r>
    <x v="1"/>
    <s v="Agriculture &amp; Extension"/>
    <s v="Animal Sciences &amp; Industry"/>
    <x v="2"/>
    <s v="Professional"/>
    <s v="Tenured"/>
    <n v="32.5"/>
    <n v="3499992.5690000001"/>
    <n v="109719.43099999998"/>
    <n v="3609712"/>
    <n v="27.3"/>
    <n v="3388286.4765400002"/>
    <n v="62532.344460000066"/>
    <n v="3450818.821"/>
    <n v="29"/>
    <n v="3350937.6909999996"/>
    <n v="311176.71199999994"/>
    <n v="3662114.4029999995"/>
    <n v="27"/>
    <n v="3294127.8149999995"/>
    <n v="337357.29099999997"/>
    <n v="3631485.1059999997"/>
    <n v="24"/>
    <n v="3108050.719"/>
    <n v="303537.97899999999"/>
    <n v="3411588.6979999999"/>
  </r>
  <r>
    <x v="1"/>
    <s v="Agriculture &amp; Extension"/>
    <s v="Animal Sciences &amp; Industry"/>
    <x v="2"/>
    <s v="Professional"/>
    <s v="Term"/>
    <n v="6"/>
    <n v="116505"/>
    <n v="340374"/>
    <n v="456879"/>
    <n v="3"/>
    <n v="153922.83624999999"/>
    <n v="120001.70675000001"/>
    <n v="273924.54300000001"/>
    <n v="1"/>
    <n v="33173.870000000003"/>
    <n v="38567.377"/>
    <n v="71741.247000000003"/>
    <n v="2"/>
    <n v="113752.22099999999"/>
    <n v="39820.817000000003"/>
    <n v="153573.038"/>
    <n v="4"/>
    <n v="117527.266"/>
    <n v="202017.33399999997"/>
    <n v="319544.59999999998"/>
  </r>
  <r>
    <x v="1"/>
    <s v="Agriculture &amp; Extension"/>
    <s v="Animal Sciences &amp; Industry"/>
    <x v="1"/>
    <s v="Professional"/>
    <s v="No Contract Type Listed"/>
    <n v="2.8"/>
    <n v="0"/>
    <n v="125673.60000000001"/>
    <n v="125673.60000000001"/>
    <n v="0.8"/>
    <n v="0"/>
    <n v="59904"/>
    <n v="59904"/>
    <n v="5.2"/>
    <n v="0"/>
    <n v="188864"/>
    <n v="188864"/>
    <n v="2"/>
    <n v="0"/>
    <n v="70720"/>
    <n v="70720"/>
    <n v="0.8"/>
    <n v="0"/>
    <n v="33546.240000000005"/>
    <n v="33546.240000000005"/>
  </r>
  <r>
    <x v="1"/>
    <s v="Agriculture &amp; Extension"/>
    <s v="Animal Sciences &amp; Industry"/>
    <x v="1"/>
    <s v="Professional"/>
    <s v="Regular"/>
    <n v="4.8000000000000007"/>
    <n v="263651"/>
    <n v="503.36000000000058"/>
    <n v="264154.36"/>
    <n v="4.4000000000000004"/>
    <n v="225792.80499999999"/>
    <n v="48083.718999999997"/>
    <n v="273876.52399999998"/>
    <n v="6.4"/>
    <n v="262694.52100000001"/>
    <n v="153572.90700000001"/>
    <n v="416267.42800000001"/>
    <n v="6.4"/>
    <n v="275804.03200000001"/>
    <n v="159684.40099999998"/>
    <n v="435488.43299999996"/>
    <n v="5.4"/>
    <n v="184999.99400000001"/>
    <n v="135420.93799999999"/>
    <n v="320420.93200000003"/>
  </r>
  <r>
    <x v="1"/>
    <s v="Agriculture &amp; Extension"/>
    <s v="Animal Sciences &amp; Industry"/>
    <x v="1"/>
    <s v="Professional"/>
    <s v="Term"/>
    <n v="23"/>
    <n v="426403.109"/>
    <n v="512242.23"/>
    <n v="938645.33899999992"/>
    <n v="30"/>
    <n v="753454.31857000012"/>
    <n v="666382.27343000006"/>
    <n v="1419836.5919999999"/>
    <n v="30"/>
    <n v="375761.234"/>
    <n v="1138042.3389999999"/>
    <n v="1513803.5729999999"/>
    <n v="31.75"/>
    <n v="590877.87899999996"/>
    <n v="1149804.3960000002"/>
    <n v="1740682.2749999999"/>
    <n v="29.75"/>
    <n v="535501.29500000004"/>
    <n v="1176670.0680000002"/>
    <n v="1712171.3630000004"/>
  </r>
  <r>
    <x v="1"/>
    <s v="Agriculture &amp; Extension"/>
    <s v="Animal Sciences &amp; Industry"/>
    <x v="1"/>
    <s v="USS"/>
    <s v="No Contract Type Listed"/>
    <n v="27.549999999999997"/>
    <n v="0"/>
    <n v="942142.23999999976"/>
    <n v="942142.23999999976"/>
    <n v="25.54999999999999"/>
    <n v="530950.05498999998"/>
    <n v="415277.44700999995"/>
    <n v="946227.50199999998"/>
    <n v="16.899999999999999"/>
    <n v="0"/>
    <n v="679739.13800000004"/>
    <n v="679739.13800000004"/>
    <n v="16.399999999999999"/>
    <n v="0"/>
    <n v="682558.32099999988"/>
    <n v="682558.32099999988"/>
    <n v="14.900000000000002"/>
    <n v="0"/>
    <n v="618444.777"/>
    <n v="618444.777"/>
  </r>
  <r>
    <x v="1"/>
    <s v="Agriculture &amp; Extension"/>
    <s v="Cnty Agent Metropolitan Sector"/>
    <x v="1"/>
    <s v="Professional"/>
    <s v="No Contract Type Listed"/>
    <n v="1"/>
    <n v="11960.026"/>
    <n v="40539.980000000003"/>
    <n v="52500.006000000001"/>
    <m/>
    <m/>
    <m/>
    <m/>
    <m/>
    <m/>
    <m/>
    <m/>
    <m/>
    <m/>
    <m/>
    <m/>
    <m/>
    <m/>
    <m/>
    <m/>
  </r>
  <r>
    <x v="1"/>
    <s v="Agriculture &amp; Extension"/>
    <s v="Cnty Agent Metropolitan Sector"/>
    <x v="1"/>
    <s v="Professional"/>
    <s v="Term"/>
    <n v="51.5"/>
    <n v="791817.19300000009"/>
    <n v="2305249.8029999994"/>
    <n v="3097066.9959999993"/>
    <m/>
    <m/>
    <m/>
    <m/>
    <m/>
    <m/>
    <m/>
    <m/>
    <m/>
    <m/>
    <m/>
    <m/>
    <m/>
    <m/>
    <m/>
    <m/>
  </r>
  <r>
    <x v="1"/>
    <s v="Agriculture &amp; Extension"/>
    <s v="Communication and Ag Education"/>
    <x v="2"/>
    <s v="Professional"/>
    <s v="No Contract Type Listed"/>
    <m/>
    <m/>
    <m/>
    <m/>
    <n v="0.1"/>
    <n v="7000"/>
    <n v="0"/>
    <n v="7000"/>
    <n v="0.1"/>
    <n v="0"/>
    <n v="7000"/>
    <n v="7000"/>
    <n v="0.35"/>
    <n v="0"/>
    <n v="24342"/>
    <n v="24342"/>
    <n v="0.35"/>
    <n v="0"/>
    <n v="25442"/>
    <n v="25442"/>
  </r>
  <r>
    <x v="1"/>
    <s v="Agriculture &amp; Extension"/>
    <s v="Communication and Ag Education"/>
    <x v="2"/>
    <s v="Professional"/>
    <s v="Probationary"/>
    <n v="2"/>
    <n v="181870"/>
    <n v="0"/>
    <n v="181870"/>
    <n v="3"/>
    <n v="270620.64575999998"/>
    <n v="8458.6372399999964"/>
    <n v="279079.283"/>
    <n v="3"/>
    <n v="259909.24099999998"/>
    <n v="9544.1380000000063"/>
    <n v="269453.37900000002"/>
    <n v="3"/>
    <n v="274857.96600000001"/>
    <n v="10231.997000000003"/>
    <n v="285089.96299999999"/>
    <n v="3"/>
    <n v="292249.76199999999"/>
    <n v="0"/>
    <n v="292249.76199999999"/>
  </r>
  <r>
    <x v="1"/>
    <s v="Agriculture &amp; Extension"/>
    <s v="Communication and Ag Education"/>
    <x v="2"/>
    <s v="Professional"/>
    <s v="Regular"/>
    <n v="1"/>
    <n v="54039"/>
    <n v="0"/>
    <n v="54039"/>
    <n v="1"/>
    <n v="55713.98758999999"/>
    <n v="4873.1374100000103"/>
    <n v="60587.125"/>
    <n v="1"/>
    <n v="63545.957000000002"/>
    <n v="5558.0339999999924"/>
    <n v="69103.990999999995"/>
    <n v="1"/>
    <n v="71708.933000000005"/>
    <n v="6272.0069999999978"/>
    <n v="77980.94"/>
    <n v="1"/>
    <n v="83042.695000000007"/>
    <n v="6647.8639999999868"/>
    <n v="89690.558999999994"/>
  </r>
  <r>
    <x v="1"/>
    <s v="Agriculture &amp; Extension"/>
    <s v="Communication and Ag Education"/>
    <x v="2"/>
    <s v="Professional"/>
    <s v="Tenured"/>
    <n v="5"/>
    <n v="560228"/>
    <n v="0"/>
    <n v="560228"/>
    <n v="4"/>
    <n v="472095.54975000001"/>
    <n v="8459.5482500000217"/>
    <n v="480555.098"/>
    <n v="3.45"/>
    <n v="406673.97200000001"/>
    <n v="60956.212"/>
    <n v="467630.18400000001"/>
    <n v="3.45"/>
    <n v="418390.44199999998"/>
    <n v="75217.013999999981"/>
    <n v="493607.45600000001"/>
    <n v="3.45"/>
    <n v="454108.12400000001"/>
    <n v="57255.977999999988"/>
    <n v="511364.10199999996"/>
  </r>
  <r>
    <x v="1"/>
    <s v="Agriculture &amp; Extension"/>
    <s v="Communication and Ag Education"/>
    <x v="2"/>
    <s v="Professional"/>
    <s v="Term"/>
    <m/>
    <m/>
    <m/>
    <m/>
    <m/>
    <m/>
    <m/>
    <m/>
    <n v="0.25"/>
    <n v="0"/>
    <n v="9412"/>
    <n v="9412"/>
    <n v="0.25"/>
    <n v="0"/>
    <n v="9412"/>
    <n v="9412"/>
    <n v="0.25"/>
    <n v="0"/>
    <n v="9000"/>
    <n v="9000"/>
  </r>
  <r>
    <x v="1"/>
    <s v="Agriculture &amp; Extension"/>
    <s v="Communication and Ag Education"/>
    <x v="1"/>
    <s v="Professional"/>
    <s v="No Contract Type Listed"/>
    <m/>
    <m/>
    <m/>
    <m/>
    <m/>
    <m/>
    <m/>
    <m/>
    <n v="0.45"/>
    <n v="0"/>
    <n v="25000.560000000001"/>
    <n v="25000.560000000001"/>
    <n v="0.45"/>
    <n v="0"/>
    <n v="19656"/>
    <n v="19656"/>
    <n v="0.45"/>
    <n v="0"/>
    <n v="19656"/>
    <n v="19656"/>
  </r>
  <r>
    <x v="1"/>
    <s v="Agriculture &amp; Extension"/>
    <s v="Communication and Ag Education"/>
    <x v="1"/>
    <s v="Professional"/>
    <s v="Regular"/>
    <n v="29.6"/>
    <n v="1587267.1340000001"/>
    <n v="199856.80600000001"/>
    <n v="1787123.94"/>
    <n v="18.95"/>
    <n v="945268.51873000001"/>
    <n v="226672.53227000003"/>
    <n v="1171941.0509999997"/>
    <n v="17.149999999999999"/>
    <n v="949318.61099999992"/>
    <n v="245678.94099999999"/>
    <n v="1194997.5520000001"/>
    <n v="20.149999999999999"/>
    <n v="1133678.9000000001"/>
    <n v="272955.00199999998"/>
    <n v="1406633.902"/>
    <n v="16.149999999999999"/>
    <n v="926217.70600000001"/>
    <n v="176951.96599999999"/>
    <n v="1103169.6720000003"/>
  </r>
  <r>
    <x v="1"/>
    <s v="Agriculture &amp; Extension"/>
    <s v="Communication and Ag Education"/>
    <x v="1"/>
    <s v="Professional"/>
    <s v="Term"/>
    <n v="1"/>
    <n v="54304"/>
    <n v="0"/>
    <n v="54304"/>
    <n v="1"/>
    <n v="54643.651810000003"/>
    <n v="2409.4881899999964"/>
    <n v="57053.14"/>
    <n v="5"/>
    <n v="102396.234"/>
    <n v="133061.86900000001"/>
    <n v="235458.103"/>
    <n v="5"/>
    <n v="110431.855"/>
    <n v="139900.71799999999"/>
    <n v="250332.573"/>
    <n v="5"/>
    <n v="112640.49100000001"/>
    <n v="142698.72900000002"/>
    <n v="255339.22000000003"/>
  </r>
  <r>
    <x v="1"/>
    <s v="Agriculture &amp; Extension"/>
    <s v="Communication and Ag Education"/>
    <x v="1"/>
    <s v="USS"/>
    <s v="No Contract Type Listed"/>
    <n v="21.5"/>
    <n v="0"/>
    <n v="773624.79999999981"/>
    <n v="773624.79999999981"/>
    <n v="14.4"/>
    <n v="185280.48243999999"/>
    <n v="359911.39956000005"/>
    <n v="545191.8820000001"/>
    <n v="12"/>
    <n v="0"/>
    <n v="513625.27499999997"/>
    <n v="513625.27499999997"/>
    <n v="12"/>
    <n v="0"/>
    <n v="532532.18099999998"/>
    <n v="532532.18099999998"/>
    <n v="8"/>
    <n v="0"/>
    <n v="348799.20900000003"/>
    <n v="348799.20900000003"/>
  </r>
  <r>
    <x v="1"/>
    <s v="Agriculture &amp; Extension"/>
    <s v="Coop Extension Administration"/>
    <x v="0"/>
    <s v="Professional"/>
    <s v="Tenured"/>
    <m/>
    <m/>
    <m/>
    <m/>
    <m/>
    <m/>
    <m/>
    <m/>
    <m/>
    <m/>
    <m/>
    <m/>
    <n v="1"/>
    <n v="218232.24900000001"/>
    <n v="0"/>
    <n v="218232.24900000001"/>
    <n v="1"/>
    <n v="222596.894"/>
    <n v="0"/>
    <n v="222596.894"/>
  </r>
  <r>
    <x v="1"/>
    <s v="Agriculture &amp; Extension"/>
    <s v="Coop Extension Administration"/>
    <x v="2"/>
    <s v="Professional"/>
    <s v="Tenured"/>
    <m/>
    <m/>
    <m/>
    <m/>
    <n v="1"/>
    <n v="194750"/>
    <n v="-19475.053000000014"/>
    <n v="175274.94699999999"/>
    <n v="1"/>
    <n v="210344.33600000001"/>
    <n v="0"/>
    <n v="210344.33600000001"/>
    <m/>
    <m/>
    <m/>
    <m/>
    <m/>
    <m/>
    <m/>
    <m/>
  </r>
  <r>
    <x v="1"/>
    <s v="Agriculture &amp; Extension"/>
    <s v="Coop Extension Administration"/>
    <x v="2"/>
    <s v="Professional"/>
    <s v="Term"/>
    <m/>
    <m/>
    <m/>
    <m/>
    <n v="1"/>
    <n v="38262.800000000003"/>
    <n v="57394.349999999991"/>
    <n v="95657.15"/>
    <n v="1"/>
    <n v="50172.175000000003"/>
    <n v="50172.175000000003"/>
    <n v="100344.35"/>
    <n v="1"/>
    <n v="52041.089"/>
    <n v="52041.087999999996"/>
    <n v="104082.177"/>
    <m/>
    <m/>
    <m/>
    <m/>
  </r>
  <r>
    <x v="1"/>
    <s v="Agriculture &amp; Extension"/>
    <s v="Coop Extension Administration"/>
    <x v="1"/>
    <s v="Professional"/>
    <s v="No Contract Type Listed"/>
    <m/>
    <m/>
    <m/>
    <m/>
    <m/>
    <m/>
    <m/>
    <m/>
    <n v="0.95"/>
    <n v="0"/>
    <n v="37480.559999999998"/>
    <n v="37480.559999999998"/>
    <n v="0.45"/>
    <n v="0"/>
    <n v="29952"/>
    <n v="29952"/>
    <n v="0.9"/>
    <n v="18720"/>
    <n v="29952"/>
    <n v="48672"/>
  </r>
  <r>
    <x v="1"/>
    <s v="Agriculture &amp; Extension"/>
    <s v="Coop Extension Administration"/>
    <x v="1"/>
    <s v="Professional"/>
    <s v="Regular"/>
    <m/>
    <m/>
    <m/>
    <m/>
    <n v="3.2"/>
    <n v="379360.16"/>
    <n v="-0.66599999999743886"/>
    <n v="379359.49399999995"/>
    <n v="6.2"/>
    <n v="758858.35800000001"/>
    <n v="15188.16"/>
    <n v="774046.51800000004"/>
    <n v="7.2"/>
    <n v="912278.31800000009"/>
    <n v="15188.16"/>
    <n v="927466.478"/>
    <n v="7.2"/>
    <n v="930596.89100000018"/>
    <n v="0"/>
    <n v="930596.89100000018"/>
  </r>
  <r>
    <x v="1"/>
    <s v="Agriculture &amp; Extension"/>
    <s v="Coop Extension Administration"/>
    <x v="1"/>
    <s v="Professional"/>
    <s v="Tenured"/>
    <m/>
    <m/>
    <m/>
    <m/>
    <n v="1"/>
    <n v="160000"/>
    <n v="0"/>
    <n v="160000"/>
    <m/>
    <m/>
    <m/>
    <m/>
    <m/>
    <m/>
    <m/>
    <m/>
    <m/>
    <m/>
    <m/>
    <m/>
  </r>
  <r>
    <x v="1"/>
    <s v="Agriculture &amp; Extension"/>
    <s v="Coop Extension Administration"/>
    <x v="1"/>
    <s v="Professional"/>
    <s v="Term"/>
    <m/>
    <m/>
    <m/>
    <m/>
    <n v="6.5"/>
    <n v="29120"/>
    <n v="375818.1"/>
    <n v="404938.1"/>
    <n v="8.0500000000000007"/>
    <n v="35371.699999999997"/>
    <n v="517161.04299999995"/>
    <n v="552532.74300000002"/>
    <n v="11.5"/>
    <n v="76182.766000000003"/>
    <n v="625903.78"/>
    <n v="702086.54599999997"/>
    <n v="11.45"/>
    <n v="194848.10199999998"/>
    <n v="535178.81999999995"/>
    <n v="730026.92200000002"/>
  </r>
  <r>
    <x v="1"/>
    <s v="Agriculture &amp; Extension"/>
    <s v="Coop Extension Administration"/>
    <x v="1"/>
    <s v="USS"/>
    <s v="No Contract Type Listed"/>
    <m/>
    <m/>
    <m/>
    <m/>
    <n v="3.9"/>
    <n v="178766.36"/>
    <n v="-16768.048000000003"/>
    <n v="161998.31199999998"/>
    <n v="5"/>
    <n v="0"/>
    <n v="231717.19400000002"/>
    <n v="231717.19400000002"/>
    <n v="5"/>
    <n v="0"/>
    <n v="237650.853"/>
    <n v="237650.853"/>
    <n v="4"/>
    <n v="0"/>
    <n v="209523.96600000001"/>
    <n v="209523.96600000001"/>
  </r>
  <r>
    <x v="1"/>
    <s v="Agriculture &amp; Extension"/>
    <s v="Coop Extension Director"/>
    <x v="2"/>
    <s v="Professional"/>
    <s v="Tenured"/>
    <n v="2"/>
    <n v="268248.45400000003"/>
    <n v="67270.546000000002"/>
    <n v="335519"/>
    <m/>
    <m/>
    <m/>
    <m/>
    <m/>
    <m/>
    <m/>
    <m/>
    <m/>
    <m/>
    <m/>
    <m/>
    <m/>
    <m/>
    <m/>
    <m/>
  </r>
  <r>
    <x v="1"/>
    <s v="Agriculture &amp; Extension"/>
    <s v="Coop Extension Director"/>
    <x v="2"/>
    <s v="Professional"/>
    <s v="Term"/>
    <n v="1"/>
    <n v="42300"/>
    <n v="42300"/>
    <n v="84600"/>
    <m/>
    <m/>
    <m/>
    <m/>
    <m/>
    <m/>
    <m/>
    <m/>
    <m/>
    <m/>
    <m/>
    <m/>
    <m/>
    <m/>
    <m/>
    <m/>
  </r>
  <r>
    <x v="1"/>
    <s v="Agriculture &amp; Extension"/>
    <s v="Coop Extension Director"/>
    <x v="1"/>
    <s v="Professional"/>
    <s v="No Contract Type Listed"/>
    <n v="0.49"/>
    <n v="25255.776000000002"/>
    <n v="0"/>
    <n v="25255.776000000002"/>
    <m/>
    <m/>
    <m/>
    <m/>
    <m/>
    <m/>
    <m/>
    <m/>
    <m/>
    <m/>
    <m/>
    <m/>
    <m/>
    <m/>
    <m/>
    <m/>
  </r>
  <r>
    <x v="1"/>
    <s v="Agriculture &amp; Extension"/>
    <s v="Coop Extension Director"/>
    <x v="1"/>
    <s v="Professional"/>
    <s v="Regular"/>
    <n v="1.9"/>
    <n v="142679"/>
    <n v="0"/>
    <n v="142679"/>
    <m/>
    <m/>
    <m/>
    <m/>
    <m/>
    <m/>
    <m/>
    <m/>
    <m/>
    <m/>
    <m/>
    <m/>
    <m/>
    <m/>
    <m/>
    <m/>
  </r>
  <r>
    <x v="1"/>
    <s v="Agriculture &amp; Extension"/>
    <s v="Coop Extension Director"/>
    <x v="1"/>
    <s v="Professional"/>
    <s v="Term"/>
    <n v="3.49"/>
    <n v="26313"/>
    <n v="212499"/>
    <n v="238812"/>
    <m/>
    <m/>
    <m/>
    <m/>
    <m/>
    <m/>
    <m/>
    <m/>
    <m/>
    <m/>
    <m/>
    <m/>
    <m/>
    <m/>
    <m/>
    <m/>
  </r>
  <r>
    <x v="1"/>
    <s v="Agriculture &amp; Extension"/>
    <s v="Coop Extension Director"/>
    <x v="1"/>
    <s v="USS"/>
    <s v="No Contract Type Listed"/>
    <n v="4.5"/>
    <n v="0"/>
    <n v="162281.60000000001"/>
    <n v="162281.60000000001"/>
    <m/>
    <m/>
    <m/>
    <m/>
    <m/>
    <m/>
    <m/>
    <m/>
    <m/>
    <m/>
    <m/>
    <m/>
    <m/>
    <m/>
    <m/>
    <m/>
  </r>
  <r>
    <x v="1"/>
    <s v="Agriculture &amp; Extension"/>
    <s v="Coop Extension Director"/>
    <x v="1"/>
    <s v="USS"/>
    <s v="Term"/>
    <n v="1"/>
    <n v="0"/>
    <n v="30347.200000000001"/>
    <n v="30347.200000000001"/>
    <m/>
    <m/>
    <m/>
    <m/>
    <m/>
    <m/>
    <m/>
    <m/>
    <m/>
    <m/>
    <m/>
    <m/>
    <m/>
    <m/>
    <m/>
    <m/>
  </r>
  <r>
    <x v="1"/>
    <s v="Agriculture &amp; Extension"/>
    <s v="County Agents NE Sector"/>
    <x v="1"/>
    <s v="Professional"/>
    <s v="No Contract Type Listed"/>
    <n v="1"/>
    <n v="15522.795"/>
    <n v="24477.190999999999"/>
    <n v="39999.985999999997"/>
    <m/>
    <m/>
    <m/>
    <m/>
    <m/>
    <m/>
    <m/>
    <m/>
    <m/>
    <m/>
    <m/>
    <m/>
    <m/>
    <m/>
    <m/>
    <m/>
  </r>
  <r>
    <x v="1"/>
    <s v="Agriculture &amp; Extension"/>
    <s v="County Agents NE Sector"/>
    <x v="1"/>
    <s v="Professional"/>
    <s v="Term"/>
    <n v="46"/>
    <n v="850096.723"/>
    <n v="1473452.2689999996"/>
    <n v="2323548.9920000001"/>
    <m/>
    <m/>
    <m/>
    <m/>
    <m/>
    <m/>
    <m/>
    <m/>
    <m/>
    <m/>
    <m/>
    <m/>
    <m/>
    <m/>
    <m/>
    <m/>
  </r>
  <r>
    <x v="1"/>
    <s v="Agriculture &amp; Extension"/>
    <s v="County Agents NW Sector"/>
    <x v="1"/>
    <s v="Professional"/>
    <s v="Term"/>
    <n v="42"/>
    <n v="964390.46799999964"/>
    <n v="1239769.5630000005"/>
    <n v="2204160.031"/>
    <m/>
    <m/>
    <m/>
    <m/>
    <m/>
    <m/>
    <m/>
    <m/>
    <m/>
    <m/>
    <m/>
    <m/>
    <m/>
    <m/>
    <m/>
    <m/>
  </r>
  <r>
    <x v="1"/>
    <s v="Agriculture &amp; Extension"/>
    <s v="County Agents SE Sector"/>
    <x v="1"/>
    <s v="Professional"/>
    <s v="Term"/>
    <n v="47.5"/>
    <n v="888367.76699999999"/>
    <n v="1579110.2329999995"/>
    <n v="2467478"/>
    <m/>
    <m/>
    <m/>
    <m/>
    <m/>
    <m/>
    <m/>
    <m/>
    <m/>
    <m/>
    <m/>
    <m/>
    <m/>
    <m/>
    <m/>
    <m/>
  </r>
  <r>
    <x v="1"/>
    <s v="Agriculture &amp; Extension"/>
    <s v="County Agents SW Sector"/>
    <x v="1"/>
    <s v="Professional"/>
    <s v="Term"/>
    <n v="41"/>
    <n v="770881.00400000019"/>
    <n v="1230427.0079999999"/>
    <n v="2001308.0120000001"/>
    <m/>
    <m/>
    <m/>
    <m/>
    <m/>
    <m/>
    <m/>
    <m/>
    <m/>
    <m/>
    <m/>
    <m/>
    <m/>
    <m/>
    <m/>
    <m/>
  </r>
  <r>
    <x v="1"/>
    <s v="Agriculture &amp; Extension"/>
    <s v="Entomology"/>
    <x v="2"/>
    <s v="Professional"/>
    <s v="Probationary"/>
    <n v="2"/>
    <n v="179584"/>
    <n v="0"/>
    <n v="179584"/>
    <n v="2"/>
    <n v="186806"/>
    <n v="0.33199999999487773"/>
    <n v="186806.33199999999"/>
    <n v="3"/>
    <n v="282752.75"/>
    <n v="0"/>
    <n v="282752.75"/>
    <n v="3"/>
    <n v="216744.11300000001"/>
    <n v="82259.365000000005"/>
    <n v="299003.478"/>
    <n v="3"/>
    <n v="252481.45399999997"/>
    <n v="72802.093999999997"/>
    <n v="325283.54799999995"/>
  </r>
  <r>
    <x v="1"/>
    <s v="Agriculture &amp; Extension"/>
    <s v="Entomology"/>
    <x v="2"/>
    <s v="Professional"/>
    <s v="Tenured"/>
    <n v="16"/>
    <n v="1722699"/>
    <n v="0"/>
    <n v="1722699"/>
    <n v="9"/>
    <n v="995433.78203400003"/>
    <n v="63073.770965999996"/>
    <n v="1058507.5530000001"/>
    <n v="10"/>
    <n v="1053690.561"/>
    <n v="261866.68300000002"/>
    <n v="1315557.2439999999"/>
    <n v="10"/>
    <n v="1099336.2120000001"/>
    <n v="271777.30600000004"/>
    <n v="1371113.5179999999"/>
    <n v="10"/>
    <n v="1146401.186"/>
    <n v="276832.75199999998"/>
    <n v="1423233.9380000001"/>
  </r>
  <r>
    <x v="1"/>
    <s v="Agriculture &amp; Extension"/>
    <s v="Entomology"/>
    <x v="2"/>
    <s v="Professional"/>
    <s v="Term"/>
    <n v="2"/>
    <n v="88050"/>
    <n v="0"/>
    <n v="88050"/>
    <n v="5"/>
    <n v="191422.603"/>
    <n v="142613.03100000002"/>
    <n v="334035.63399999996"/>
    <n v="1"/>
    <n v="0"/>
    <n v="73327.513999999996"/>
    <n v="73327.513999999996"/>
    <m/>
    <m/>
    <m/>
    <m/>
    <n v="1"/>
    <n v="0"/>
    <n v="74850.880000000005"/>
    <n v="74850.880000000005"/>
  </r>
  <r>
    <x v="1"/>
    <s v="Agriculture &amp; Extension"/>
    <s v="Entomology"/>
    <x v="1"/>
    <s v="Professional"/>
    <s v="No Contract Type Listed"/>
    <n v="2.4"/>
    <n v="132978.56"/>
    <n v="-24960"/>
    <n v="108018.56"/>
    <n v="2.8"/>
    <n v="22738.560000000001"/>
    <n v="126738.56"/>
    <n v="149477.12"/>
    <n v="1.4"/>
    <n v="0"/>
    <n v="70080.213000000003"/>
    <n v="70080.213000000003"/>
    <n v="1.7000000000000002"/>
    <n v="0"/>
    <n v="69139.199999999997"/>
    <n v="69139.199999999997"/>
    <n v="0.8"/>
    <n v="0"/>
    <n v="36491.520000000004"/>
    <n v="36491.520000000004"/>
  </r>
  <r>
    <x v="1"/>
    <s v="Agriculture &amp; Extension"/>
    <s v="Entomology"/>
    <x v="1"/>
    <s v="Professional"/>
    <s v="Term"/>
    <n v="14.4"/>
    <n v="423595.288"/>
    <n v="118898.44200000001"/>
    <n v="542493.73"/>
    <n v="13.4"/>
    <n v="149776.44949999999"/>
    <n v="481435.54249999998"/>
    <n v="631211.99199999997"/>
    <n v="17.899999999999999"/>
    <n v="167150.61300000001"/>
    <n v="728035.44499999995"/>
    <n v="895186.05799999996"/>
    <n v="22.9"/>
    <n v="286160.97499999998"/>
    <n v="903856.36100000003"/>
    <n v="1190017.3360000001"/>
    <n v="14.5"/>
    <n v="237093.7"/>
    <n v="521938.239"/>
    <n v="759031.93900000001"/>
  </r>
  <r>
    <x v="1"/>
    <s v="Agriculture &amp; Extension"/>
    <s v="Entomology"/>
    <x v="1"/>
    <s v="USS"/>
    <s v="No Contract Type Listed"/>
    <n v="4.5"/>
    <n v="0"/>
    <n v="176124"/>
    <n v="176124"/>
    <n v="4"/>
    <n v="179497"/>
    <n v="0.76000000000931323"/>
    <n v="179497.76"/>
    <n v="3"/>
    <n v="0"/>
    <n v="134495.04399999999"/>
    <n v="134495.04399999999"/>
    <n v="2"/>
    <n v="0"/>
    <n v="93646.986999999994"/>
    <n v="93646.986999999994"/>
    <n v="1"/>
    <n v="0"/>
    <n v="49793.432000000001"/>
    <n v="49793.432000000001"/>
  </r>
  <r>
    <x v="1"/>
    <s v="Agriculture &amp; Extension"/>
    <s v="Ext Agents - Central Region"/>
    <x v="1"/>
    <s v="Professional"/>
    <s v="No Contract Type Listed"/>
    <m/>
    <m/>
    <m/>
    <m/>
    <m/>
    <m/>
    <m/>
    <m/>
    <n v="10"/>
    <n v="74680.184999999998"/>
    <n v="462111.82500000001"/>
    <n v="536792.01"/>
    <n v="21"/>
    <n v="119295.834"/>
    <n v="1012311.1640000001"/>
    <n v="1131606.9980000001"/>
    <n v="25"/>
    <n v="171454.20200000002"/>
    <n v="1251401.74"/>
    <n v="1422855.942"/>
  </r>
  <r>
    <x v="1"/>
    <s v="Agriculture &amp; Extension"/>
    <s v="Ext Agents - Central Region"/>
    <x v="1"/>
    <s v="Professional"/>
    <s v="Regular"/>
    <m/>
    <m/>
    <m/>
    <m/>
    <m/>
    <m/>
    <m/>
    <m/>
    <n v="12"/>
    <n v="75606.466"/>
    <n v="640093.522"/>
    <n v="715699.98800000001"/>
    <n v="13"/>
    <n v="116365.55299999999"/>
    <n v="706251.44700000016"/>
    <n v="822617"/>
    <n v="15"/>
    <n v="102993.22899999998"/>
    <n v="874407.01500000001"/>
    <n v="977400.24400000006"/>
  </r>
  <r>
    <x v="1"/>
    <s v="Agriculture &amp; Extension"/>
    <s v="Ext Agents - Central Region"/>
    <x v="1"/>
    <s v="Professional"/>
    <s v="Term"/>
    <m/>
    <m/>
    <m/>
    <m/>
    <m/>
    <m/>
    <m/>
    <m/>
    <n v="53"/>
    <n v="667630.29200000002"/>
    <n v="2701301.7260000003"/>
    <n v="3368932.0180000002"/>
    <n v="46"/>
    <n v="633953.9169999999"/>
    <n v="2464899.0589999999"/>
    <n v="3098852.9759999998"/>
    <n v="44"/>
    <n v="565990.63599999994"/>
    <n v="2530806.7480000001"/>
    <n v="3096797.3839999996"/>
  </r>
  <r>
    <x v="1"/>
    <s v="Agriculture &amp; Extension"/>
    <s v="Ext Agents - Eastern Region"/>
    <x v="1"/>
    <s v="Professional"/>
    <s v="No Contract Type Listed"/>
    <m/>
    <m/>
    <m/>
    <m/>
    <m/>
    <m/>
    <m/>
    <m/>
    <n v="11"/>
    <n v="97923.24"/>
    <n v="477527.75399999996"/>
    <n v="575450.99399999995"/>
    <n v="14"/>
    <n v="91310.949000000008"/>
    <n v="672777.03899999999"/>
    <n v="764087.98800000001"/>
    <n v="20"/>
    <n v="122525.851"/>
    <n v="1006015.1050000001"/>
    <n v="1128540.956"/>
  </r>
  <r>
    <x v="1"/>
    <s v="Agriculture &amp; Extension"/>
    <s v="Ext Agents - Eastern Region"/>
    <x v="1"/>
    <s v="Professional"/>
    <s v="Regular"/>
    <m/>
    <m/>
    <m/>
    <m/>
    <m/>
    <m/>
    <m/>
    <m/>
    <n v="18"/>
    <n v="66437.099000000002"/>
    <n v="939645.89500000002"/>
    <n v="1006082.9939999999"/>
    <n v="21"/>
    <n v="123834.52000000002"/>
    <n v="1118806.4740000002"/>
    <n v="1242640.9939999999"/>
    <n v="18"/>
    <n v="109972.86000000002"/>
    <n v="982998.13"/>
    <n v="1092970.99"/>
  </r>
  <r>
    <x v="1"/>
    <s v="Agriculture &amp; Extension"/>
    <s v="Ext Agents - Eastern Region"/>
    <x v="1"/>
    <s v="Professional"/>
    <s v="Term"/>
    <m/>
    <m/>
    <m/>
    <m/>
    <m/>
    <m/>
    <m/>
    <m/>
    <n v="58.5"/>
    <n v="745776.29599999986"/>
    <n v="3231101.1819999996"/>
    <n v="3976877.4780000001"/>
    <n v="56.5"/>
    <n v="805898.91100000031"/>
    <n v="3220056.0729999999"/>
    <n v="4025954.9840000002"/>
    <n v="49.5"/>
    <n v="650529.27500000014"/>
    <n v="2953577.7189999996"/>
    <n v="3604106.9939999999"/>
  </r>
  <r>
    <x v="1"/>
    <s v="Agriculture &amp; Extension"/>
    <s v="Ext Agents - Northeast Region"/>
    <x v="1"/>
    <s v="Professional"/>
    <s v="No Contract Type Listed"/>
    <m/>
    <m/>
    <m/>
    <m/>
    <n v="6"/>
    <n v="82845.150000000009"/>
    <n v="197124.85"/>
    <n v="279970"/>
    <m/>
    <m/>
    <m/>
    <m/>
    <m/>
    <m/>
    <m/>
    <m/>
    <m/>
    <m/>
    <m/>
    <m/>
  </r>
  <r>
    <x v="1"/>
    <s v="Agriculture &amp; Extension"/>
    <s v="Ext Agents - Northeast Region"/>
    <x v="1"/>
    <s v="Professional"/>
    <s v="Regular"/>
    <m/>
    <m/>
    <m/>
    <m/>
    <n v="8"/>
    <n v="104658.86139999999"/>
    <n v="311431.13860000001"/>
    <n v="416090"/>
    <m/>
    <m/>
    <m/>
    <m/>
    <m/>
    <m/>
    <m/>
    <m/>
    <m/>
    <m/>
    <m/>
    <m/>
  </r>
  <r>
    <x v="1"/>
    <s v="Agriculture &amp; Extension"/>
    <s v="Ext Agents - Northeast Region"/>
    <x v="1"/>
    <s v="Professional"/>
    <s v="Term"/>
    <m/>
    <m/>
    <m/>
    <m/>
    <n v="75"/>
    <n v="1273501.1285500005"/>
    <n v="3480966.0934499996"/>
    <n v="4754467.2220000001"/>
    <m/>
    <m/>
    <m/>
    <m/>
    <m/>
    <m/>
    <m/>
    <m/>
    <m/>
    <m/>
    <m/>
    <m/>
  </r>
  <r>
    <x v="1"/>
    <s v="Agriculture &amp; Extension"/>
    <s v="Ext Agents - Northwest Region"/>
    <x v="1"/>
    <s v="Professional"/>
    <s v="No Contract Type Listed"/>
    <m/>
    <m/>
    <m/>
    <m/>
    <n v="8"/>
    <n v="141291.08348999999"/>
    <n v="262986.91650999995"/>
    <n v="404278"/>
    <m/>
    <m/>
    <m/>
    <m/>
    <m/>
    <m/>
    <m/>
    <m/>
    <m/>
    <m/>
    <m/>
    <m/>
  </r>
  <r>
    <x v="1"/>
    <s v="Agriculture &amp; Extension"/>
    <s v="Ext Agents - Northwest Region"/>
    <x v="1"/>
    <s v="Professional"/>
    <s v="Regular"/>
    <m/>
    <m/>
    <m/>
    <m/>
    <n v="3"/>
    <n v="47164.118759999998"/>
    <n v="151123.88124000002"/>
    <n v="198288"/>
    <m/>
    <m/>
    <m/>
    <m/>
    <m/>
    <m/>
    <m/>
    <m/>
    <m/>
    <m/>
    <m/>
    <m/>
  </r>
  <r>
    <x v="1"/>
    <s v="Agriculture &amp; Extension"/>
    <s v="Ext Agents - Northwest Region"/>
    <x v="1"/>
    <s v="Professional"/>
    <s v="Term"/>
    <m/>
    <m/>
    <m/>
    <m/>
    <n v="67"/>
    <n v="1154819.1884899999"/>
    <n v="2743815.8015100006"/>
    <n v="3898634.9899999998"/>
    <m/>
    <m/>
    <m/>
    <m/>
    <m/>
    <m/>
    <m/>
    <m/>
    <m/>
    <m/>
    <m/>
    <m/>
  </r>
  <r>
    <x v="1"/>
    <s v="Agriculture &amp; Extension"/>
    <s v="Ext Agents - Southwest Region"/>
    <x v="1"/>
    <s v="Professional"/>
    <s v="No Contract Type Listed"/>
    <m/>
    <m/>
    <m/>
    <m/>
    <n v="6"/>
    <n v="121370.201"/>
    <n v="183054.80899999998"/>
    <n v="304425.01"/>
    <m/>
    <m/>
    <m/>
    <m/>
    <m/>
    <m/>
    <m/>
    <m/>
    <m/>
    <m/>
    <m/>
    <m/>
  </r>
  <r>
    <x v="1"/>
    <s v="Agriculture &amp; Extension"/>
    <s v="Ext Agents - Southwest Region"/>
    <x v="1"/>
    <s v="Professional"/>
    <s v="Regular"/>
    <m/>
    <m/>
    <m/>
    <m/>
    <n v="5"/>
    <n v="90089.442059199995"/>
    <n v="169440.56394080003"/>
    <n v="259530.00599999999"/>
    <m/>
    <m/>
    <m/>
    <m/>
    <m/>
    <m/>
    <m/>
    <m/>
    <m/>
    <m/>
    <m/>
    <m/>
  </r>
  <r>
    <x v="1"/>
    <s v="Agriculture &amp; Extension"/>
    <s v="Ext Agents - Southwest Region"/>
    <x v="1"/>
    <s v="Professional"/>
    <s v="Term"/>
    <m/>
    <m/>
    <m/>
    <m/>
    <n v="37"/>
    <n v="738673.94626000023"/>
    <n v="1329026.1917400002"/>
    <n v="2067700.138"/>
    <m/>
    <m/>
    <m/>
    <m/>
    <m/>
    <m/>
    <m/>
    <m/>
    <m/>
    <m/>
    <m/>
    <m/>
  </r>
  <r>
    <x v="1"/>
    <s v="Agriculture &amp; Extension"/>
    <s v="Ext Agents - Western Region"/>
    <x v="1"/>
    <s v="Professional"/>
    <s v="No Contract Type Listed"/>
    <m/>
    <m/>
    <m/>
    <m/>
    <m/>
    <m/>
    <m/>
    <m/>
    <n v="5"/>
    <n v="37803.843000000001"/>
    <n v="266311.36499999999"/>
    <n v="304115.20799999998"/>
    <n v="7"/>
    <n v="87937.225000000006"/>
    <n v="334971.77500000002"/>
    <n v="422909"/>
    <n v="8"/>
    <n v="74887.668000000005"/>
    <n v="402378.35200000001"/>
    <n v="477266.02"/>
  </r>
  <r>
    <x v="1"/>
    <s v="Agriculture &amp; Extension"/>
    <s v="Ext Agents - Western Region"/>
    <x v="1"/>
    <s v="Professional"/>
    <s v="Regular"/>
    <m/>
    <m/>
    <m/>
    <m/>
    <m/>
    <m/>
    <m/>
    <m/>
    <n v="11"/>
    <n v="122862.76200000002"/>
    <n v="442249.234"/>
    <n v="565111.99600000004"/>
    <n v="15"/>
    <n v="187067.93000000002"/>
    <n v="641001.82999999996"/>
    <n v="828069.76"/>
    <n v="19"/>
    <n v="241785.72699999998"/>
    <n v="849513.98900000018"/>
    <n v="1091299.716"/>
  </r>
  <r>
    <x v="1"/>
    <s v="Agriculture &amp; Extension"/>
    <s v="Ext Agents - Western Region"/>
    <x v="1"/>
    <s v="Professional"/>
    <s v="Term"/>
    <m/>
    <m/>
    <m/>
    <m/>
    <m/>
    <m/>
    <m/>
    <m/>
    <n v="27"/>
    <n v="391314.86499999999"/>
    <n v="1259667.2830000001"/>
    <n v="1650982.148"/>
    <n v="25"/>
    <n v="428811.80199999997"/>
    <n v="1220553.1979999999"/>
    <n v="1649365"/>
    <n v="25"/>
    <n v="409070.26699999988"/>
    <n v="1336852.6950000001"/>
    <n v="1745922.9619999998"/>
  </r>
  <r>
    <x v="1"/>
    <s v="Agriculture &amp; Extension"/>
    <s v="Extension Field Operations"/>
    <x v="1"/>
    <s v="Professional"/>
    <s v="Regular"/>
    <n v="0.82"/>
    <n v="139731"/>
    <n v="0"/>
    <n v="139731"/>
    <m/>
    <m/>
    <m/>
    <m/>
    <m/>
    <m/>
    <m/>
    <m/>
    <m/>
    <m/>
    <m/>
    <m/>
    <m/>
    <m/>
    <m/>
    <m/>
  </r>
  <r>
    <x v="1"/>
    <s v="Agriculture &amp; Extension"/>
    <s v="Extension Field Operations"/>
    <x v="1"/>
    <s v="USS"/>
    <s v="No Contract Type Listed"/>
    <n v="1"/>
    <n v="0"/>
    <n v="35942.400000000001"/>
    <n v="35942.400000000001"/>
    <m/>
    <m/>
    <m/>
    <m/>
    <m/>
    <m/>
    <m/>
    <m/>
    <m/>
    <m/>
    <m/>
    <m/>
    <m/>
    <m/>
    <m/>
    <m/>
  </r>
  <r>
    <x v="1"/>
    <s v="Agriculture &amp; Extension"/>
    <s v="Extension Nutrition Program"/>
    <x v="2"/>
    <s v="Professional"/>
    <s v="Term"/>
    <n v="4"/>
    <n v="9597.8950000000004"/>
    <n v="210621.22200000001"/>
    <n v="220219.117"/>
    <n v="4"/>
    <n v="0"/>
    <n v="256544.636"/>
    <n v="256544.636"/>
    <m/>
    <m/>
    <m/>
    <m/>
    <m/>
    <m/>
    <m/>
    <m/>
    <m/>
    <m/>
    <m/>
    <m/>
  </r>
  <r>
    <x v="1"/>
    <s v="Agriculture &amp; Extension"/>
    <s v="Extension Nutrition Program"/>
    <x v="1"/>
    <s v="Professional"/>
    <s v="No Contract Type Listed"/>
    <n v="2.56"/>
    <n v="0"/>
    <n v="79735.136000000013"/>
    <n v="79735.136000000013"/>
    <m/>
    <m/>
    <m/>
    <m/>
    <m/>
    <m/>
    <m/>
    <m/>
    <m/>
    <m/>
    <m/>
    <m/>
    <m/>
    <m/>
    <m/>
    <m/>
  </r>
  <r>
    <x v="1"/>
    <s v="Agriculture &amp; Extension"/>
    <s v="Extension Nutrition Program"/>
    <x v="1"/>
    <s v="Professional"/>
    <s v="Term"/>
    <n v="10.450000000000001"/>
    <n v="0"/>
    <n v="360113.77999999997"/>
    <n v="360113.77999999997"/>
    <n v="17.8"/>
    <n v="0"/>
    <n v="666327.65299999993"/>
    <n v="666327.65299999993"/>
    <m/>
    <m/>
    <m/>
    <m/>
    <m/>
    <m/>
    <m/>
    <m/>
    <m/>
    <m/>
    <m/>
    <m/>
  </r>
  <r>
    <x v="1"/>
    <s v="Agriculture &amp; Extension"/>
    <s v="Extension Nutrition Program"/>
    <x v="1"/>
    <s v="USS"/>
    <s v="No Contract Type Listed"/>
    <n v="15.65"/>
    <n v="0"/>
    <n v="398058.39999999997"/>
    <n v="398058.39999999997"/>
    <n v="12.7"/>
    <n v="0"/>
    <n v="351971.54500000004"/>
    <n v="351971.54500000004"/>
    <m/>
    <m/>
    <m/>
    <m/>
    <m/>
    <m/>
    <m/>
    <m/>
    <m/>
    <m/>
    <m/>
    <m/>
  </r>
  <r>
    <x v="1"/>
    <s v="Agriculture &amp; Extension"/>
    <s v="Extension Nutrition Program"/>
    <x v="1"/>
    <s v="USS"/>
    <s v="Term"/>
    <n v="4"/>
    <n v="0"/>
    <n v="106163.20000000001"/>
    <n v="106163.20000000001"/>
    <m/>
    <m/>
    <m/>
    <m/>
    <m/>
    <m/>
    <m/>
    <m/>
    <m/>
    <m/>
    <m/>
    <m/>
    <m/>
    <m/>
    <m/>
    <m/>
  </r>
  <r>
    <x v="1"/>
    <s v="Agriculture &amp; Extension"/>
    <s v="Extension Nutrition Progrm"/>
    <x v="2"/>
    <s v="Professional"/>
    <s v="Term"/>
    <m/>
    <m/>
    <m/>
    <m/>
    <m/>
    <m/>
    <m/>
    <m/>
    <n v="4"/>
    <n v="0"/>
    <n v="277401.98499999999"/>
    <n v="277401.98499999999"/>
    <n v="4"/>
    <n v="0"/>
    <n v="288376.44200000004"/>
    <n v="288376.44200000004"/>
    <n v="4"/>
    <n v="0"/>
    <n v="299130.97100000002"/>
    <n v="299130.97100000002"/>
  </r>
  <r>
    <x v="1"/>
    <s v="Agriculture &amp; Extension"/>
    <s v="Extension Nutrition Progrm"/>
    <x v="1"/>
    <s v="Professional"/>
    <s v="No Contract Type Listed"/>
    <m/>
    <m/>
    <m/>
    <m/>
    <m/>
    <m/>
    <m/>
    <m/>
    <m/>
    <m/>
    <m/>
    <m/>
    <m/>
    <m/>
    <m/>
    <m/>
    <n v="0.45"/>
    <n v="0"/>
    <n v="18954"/>
    <n v="18954"/>
  </r>
  <r>
    <x v="1"/>
    <s v="Agriculture &amp; Extension"/>
    <s v="Extension Nutrition Progrm"/>
    <x v="1"/>
    <s v="Professional"/>
    <s v="Term"/>
    <m/>
    <m/>
    <m/>
    <m/>
    <m/>
    <m/>
    <m/>
    <m/>
    <n v="17"/>
    <n v="0"/>
    <n v="827963.97700000007"/>
    <n v="827963.97700000007"/>
    <n v="26.4"/>
    <n v="0"/>
    <n v="1202873.5929999999"/>
    <n v="1202873.5929999999"/>
    <n v="26.900000000000002"/>
    <n v="0"/>
    <n v="1272786.1900000004"/>
    <n v="1272786.1900000004"/>
  </r>
  <r>
    <x v="1"/>
    <s v="Agriculture &amp; Extension"/>
    <s v="Extension Nutrition Progrm"/>
    <x v="1"/>
    <s v="USS"/>
    <s v="No Contract Type Listed"/>
    <m/>
    <m/>
    <m/>
    <m/>
    <m/>
    <m/>
    <m/>
    <m/>
    <n v="10.299999999999997"/>
    <n v="0"/>
    <n v="345161.565"/>
    <n v="345161.565"/>
    <n v="8.4"/>
    <n v="0"/>
    <n v="298149.42499999999"/>
    <n v="298149.42499999999"/>
    <n v="12.399999999999999"/>
    <n v="0"/>
    <n v="480117.511"/>
    <n v="480117.511"/>
  </r>
  <r>
    <x v="1"/>
    <s v="Agriculture &amp; Extension"/>
    <s v="Extension Nutrition Progrm"/>
    <x v="1"/>
    <s v="USS"/>
    <s v="Term"/>
    <m/>
    <m/>
    <m/>
    <m/>
    <m/>
    <m/>
    <m/>
    <m/>
    <n v="1"/>
    <n v="0"/>
    <n v="48356.09"/>
    <n v="48356.09"/>
    <n v="1"/>
    <n v="0"/>
    <n v="49589.17"/>
    <n v="49589.17"/>
    <m/>
    <m/>
    <m/>
    <m/>
  </r>
  <r>
    <x v="1"/>
    <s v="Agriculture &amp; Extension"/>
    <s v="Extension NW Area Office Colby"/>
    <x v="2"/>
    <s v="Professional"/>
    <s v="Probationary"/>
    <n v="1"/>
    <n v="73440"/>
    <n v="0"/>
    <n v="73440"/>
    <m/>
    <m/>
    <m/>
    <m/>
    <m/>
    <m/>
    <m/>
    <m/>
    <m/>
    <m/>
    <m/>
    <m/>
    <m/>
    <m/>
    <m/>
    <m/>
  </r>
  <r>
    <x v="1"/>
    <s v="Agriculture &amp; Extension"/>
    <s v="Extension NW Area Office Colby"/>
    <x v="2"/>
    <s v="Professional"/>
    <s v="Regular"/>
    <n v="4"/>
    <n v="276587"/>
    <n v="0"/>
    <n v="276587"/>
    <m/>
    <m/>
    <m/>
    <m/>
    <m/>
    <m/>
    <m/>
    <m/>
    <m/>
    <m/>
    <m/>
    <m/>
    <m/>
    <m/>
    <m/>
    <m/>
  </r>
  <r>
    <x v="1"/>
    <s v="Agriculture &amp; Extension"/>
    <s v="Extension NW Area Office Colby"/>
    <x v="2"/>
    <s v="Professional"/>
    <s v="Tenured"/>
    <n v="2"/>
    <n v="188556"/>
    <n v="0"/>
    <n v="188556"/>
    <m/>
    <m/>
    <m/>
    <m/>
    <m/>
    <m/>
    <m/>
    <m/>
    <m/>
    <m/>
    <m/>
    <m/>
    <m/>
    <m/>
    <m/>
    <m/>
  </r>
  <r>
    <x v="1"/>
    <s v="Agriculture &amp; Extension"/>
    <s v="Extension NW Area Office Colby"/>
    <x v="1"/>
    <s v="Professional"/>
    <s v="No Contract Type Listed"/>
    <n v="0.49"/>
    <n v="0"/>
    <n v="22932"/>
    <n v="22932"/>
    <m/>
    <m/>
    <m/>
    <m/>
    <m/>
    <m/>
    <m/>
    <m/>
    <m/>
    <m/>
    <m/>
    <m/>
    <m/>
    <m/>
    <m/>
    <m/>
  </r>
  <r>
    <x v="1"/>
    <s v="Agriculture &amp; Extension"/>
    <s v="Extension NW Area Office Colby"/>
    <x v="1"/>
    <s v="Professional"/>
    <s v="Regular"/>
    <n v="1"/>
    <n v="130040"/>
    <n v="0"/>
    <n v="130040"/>
    <m/>
    <m/>
    <m/>
    <m/>
    <m/>
    <m/>
    <m/>
    <m/>
    <m/>
    <m/>
    <m/>
    <m/>
    <m/>
    <m/>
    <m/>
    <m/>
  </r>
  <r>
    <x v="1"/>
    <s v="Agriculture &amp; Extension"/>
    <s v="Extension NW Area Office Colby"/>
    <x v="1"/>
    <s v="USS"/>
    <s v="No Contract Type Listed"/>
    <n v="3"/>
    <n v="0"/>
    <n v="101067.2"/>
    <n v="101067.2"/>
    <m/>
    <m/>
    <m/>
    <m/>
    <m/>
    <m/>
    <m/>
    <m/>
    <m/>
    <m/>
    <m/>
    <m/>
    <m/>
    <m/>
    <m/>
    <m/>
  </r>
  <r>
    <x v="1"/>
    <s v="Agriculture &amp; Extension"/>
    <s v="Extension Programs"/>
    <x v="2"/>
    <s v="Professional"/>
    <s v="Regular"/>
    <m/>
    <m/>
    <m/>
    <m/>
    <m/>
    <m/>
    <m/>
    <m/>
    <m/>
    <m/>
    <m/>
    <m/>
    <n v="1"/>
    <n v="79313.324999999997"/>
    <n v="0"/>
    <n v="79313.324999999997"/>
    <n v="1"/>
    <n v="80899.592000000004"/>
    <n v="0"/>
    <n v="80899.592000000004"/>
  </r>
  <r>
    <x v="1"/>
    <s v="Agriculture &amp; Extension"/>
    <s v="Extension Programs"/>
    <x v="2"/>
    <s v="Professional"/>
    <s v="Tenured"/>
    <m/>
    <m/>
    <m/>
    <m/>
    <m/>
    <m/>
    <m/>
    <m/>
    <n v="1"/>
    <n v="166800"/>
    <n v="0"/>
    <n v="166800"/>
    <n v="1"/>
    <n v="172846.5"/>
    <n v="0"/>
    <n v="172846.5"/>
    <n v="1"/>
    <n v="176303.43"/>
    <n v="0"/>
    <n v="176303.43"/>
  </r>
  <r>
    <x v="1"/>
    <s v="Agriculture &amp; Extension"/>
    <s v="Extension Programs"/>
    <x v="2"/>
    <s v="Professional"/>
    <s v="Term"/>
    <m/>
    <m/>
    <m/>
    <m/>
    <m/>
    <m/>
    <m/>
    <m/>
    <n v="1"/>
    <n v="75000.78"/>
    <n v="0"/>
    <n v="75000.78"/>
    <n v="1"/>
    <n v="133575"/>
    <n v="0"/>
    <n v="133575"/>
    <n v="1"/>
    <n v="136246.5"/>
    <n v="0"/>
    <n v="136246.5"/>
  </r>
  <r>
    <x v="1"/>
    <s v="Agriculture &amp; Extension"/>
    <s v="Extension Programs"/>
    <x v="1"/>
    <s v="Professional"/>
    <s v="No Contract Type Listed"/>
    <m/>
    <m/>
    <m/>
    <m/>
    <m/>
    <m/>
    <m/>
    <m/>
    <n v="0.65"/>
    <n v="0"/>
    <n v="31517.241999999998"/>
    <n v="31517.241999999998"/>
    <n v="0.65"/>
    <n v="0"/>
    <n v="31678.400000000001"/>
    <n v="31678.400000000001"/>
    <m/>
    <m/>
    <m/>
    <m/>
  </r>
  <r>
    <x v="1"/>
    <s v="Agriculture &amp; Extension"/>
    <s v="Extension Programs"/>
    <x v="1"/>
    <s v="Professional"/>
    <s v="Regular"/>
    <m/>
    <m/>
    <m/>
    <m/>
    <m/>
    <m/>
    <m/>
    <m/>
    <n v="2"/>
    <n v="97635.114999999991"/>
    <n v="19092.420999999995"/>
    <n v="116727.53599999999"/>
    <n v="2"/>
    <n v="109233.156"/>
    <n v="22162.842999999993"/>
    <n v="131395.99900000001"/>
    <n v="2"/>
    <n v="111417.82"/>
    <n v="22606.099000000002"/>
    <n v="134023.91899999999"/>
  </r>
  <r>
    <x v="1"/>
    <s v="Agriculture &amp; Extension"/>
    <s v="Extension Programs"/>
    <x v="1"/>
    <s v="Professional"/>
    <s v="Term"/>
    <m/>
    <m/>
    <m/>
    <m/>
    <m/>
    <m/>
    <m/>
    <m/>
    <n v="8.8000000000000007"/>
    <n v="128344.78499999999"/>
    <n v="440723.27500000008"/>
    <n v="569068.06000000006"/>
    <n v="10.6"/>
    <n v="135724.61000000002"/>
    <n v="545638.321"/>
    <n v="681362.93099999987"/>
    <n v="11.6"/>
    <n v="251225.826"/>
    <n v="511961.47399999993"/>
    <n v="763187.3"/>
  </r>
  <r>
    <x v="1"/>
    <s v="Agriculture &amp; Extension"/>
    <s v="Extension Programs"/>
    <x v="1"/>
    <s v="USS"/>
    <s v="No Contract Type Listed"/>
    <m/>
    <m/>
    <m/>
    <m/>
    <m/>
    <m/>
    <m/>
    <m/>
    <n v="1"/>
    <n v="0"/>
    <n v="43396.55"/>
    <n v="43396.55"/>
    <n v="1"/>
    <n v="0"/>
    <n v="44589.953999999998"/>
    <n v="44589.953999999998"/>
    <m/>
    <m/>
    <m/>
    <m/>
  </r>
  <r>
    <x v="1"/>
    <s v="Agriculture &amp; Extension"/>
    <s v="Extension SE Area Ofc Chanute"/>
    <x v="2"/>
    <s v="Professional"/>
    <s v="Probationary"/>
    <n v="2"/>
    <n v="175927"/>
    <n v="0"/>
    <n v="175927"/>
    <m/>
    <m/>
    <m/>
    <m/>
    <m/>
    <m/>
    <m/>
    <m/>
    <m/>
    <m/>
    <m/>
    <m/>
    <m/>
    <m/>
    <m/>
    <m/>
  </r>
  <r>
    <x v="1"/>
    <s v="Agriculture &amp; Extension"/>
    <s v="Extension SE Area Ofc Chanute"/>
    <x v="2"/>
    <s v="Professional"/>
    <s v="Regular"/>
    <n v="1"/>
    <n v="69035"/>
    <n v="0"/>
    <n v="69035"/>
    <m/>
    <m/>
    <m/>
    <m/>
    <m/>
    <m/>
    <m/>
    <m/>
    <m/>
    <m/>
    <m/>
    <m/>
    <m/>
    <m/>
    <m/>
    <m/>
  </r>
  <r>
    <x v="1"/>
    <s v="Agriculture &amp; Extension"/>
    <s v="Extension SE Area Ofc Chanute"/>
    <x v="2"/>
    <s v="Professional"/>
    <s v="Tenured"/>
    <n v="1"/>
    <n v="94424"/>
    <n v="0"/>
    <n v="94424"/>
    <m/>
    <m/>
    <m/>
    <m/>
    <m/>
    <m/>
    <m/>
    <m/>
    <m/>
    <m/>
    <m/>
    <m/>
    <m/>
    <m/>
    <m/>
    <m/>
  </r>
  <r>
    <x v="1"/>
    <s v="Agriculture &amp; Extension"/>
    <s v="Extension SE Area Ofc Chanute"/>
    <x v="1"/>
    <s v="Professional"/>
    <s v="Regular"/>
    <n v="1"/>
    <n v="129066"/>
    <n v="0"/>
    <n v="129066"/>
    <m/>
    <m/>
    <m/>
    <m/>
    <m/>
    <m/>
    <m/>
    <m/>
    <m/>
    <m/>
    <m/>
    <m/>
    <m/>
    <m/>
    <m/>
    <m/>
  </r>
  <r>
    <x v="1"/>
    <s v="Agriculture &amp; Extension"/>
    <s v="Extension SE Area Ofc Chanute"/>
    <x v="1"/>
    <s v="USS"/>
    <s v="No Contract Type Listed"/>
    <n v="1"/>
    <n v="0"/>
    <n v="38750.400000000001"/>
    <n v="38750.400000000001"/>
    <m/>
    <m/>
    <m/>
    <m/>
    <m/>
    <m/>
    <m/>
    <m/>
    <m/>
    <m/>
    <m/>
    <m/>
    <m/>
    <m/>
    <m/>
    <m/>
  </r>
  <r>
    <x v="1"/>
    <s v="Agriculture &amp; Extension"/>
    <s v="Extension SW Area Ofc Garden C"/>
    <x v="2"/>
    <s v="Professional"/>
    <s v="Probationary"/>
    <n v="3"/>
    <n v="245890"/>
    <n v="0"/>
    <n v="245890"/>
    <m/>
    <m/>
    <m/>
    <m/>
    <m/>
    <m/>
    <m/>
    <m/>
    <m/>
    <m/>
    <m/>
    <m/>
    <m/>
    <m/>
    <m/>
    <m/>
  </r>
  <r>
    <x v="1"/>
    <s v="Agriculture &amp; Extension"/>
    <s v="Extension SW Area Ofc Garden C"/>
    <x v="2"/>
    <s v="Professional"/>
    <s v="Regular"/>
    <n v="2"/>
    <n v="147506"/>
    <n v="0"/>
    <n v="147506"/>
    <m/>
    <m/>
    <m/>
    <m/>
    <m/>
    <m/>
    <m/>
    <m/>
    <m/>
    <m/>
    <m/>
    <m/>
    <m/>
    <m/>
    <m/>
    <m/>
  </r>
  <r>
    <x v="1"/>
    <s v="Agriculture &amp; Extension"/>
    <s v="Extension SW Area Ofc Garden C"/>
    <x v="1"/>
    <s v="USS"/>
    <s v="No Contract Type Listed"/>
    <n v="2"/>
    <n v="0"/>
    <n v="59238.400000000001"/>
    <n v="59238.400000000001"/>
    <m/>
    <m/>
    <m/>
    <m/>
    <m/>
    <m/>
    <m/>
    <m/>
    <m/>
    <m/>
    <m/>
    <m/>
    <m/>
    <m/>
    <m/>
    <m/>
  </r>
  <r>
    <x v="1"/>
    <s v="Agriculture &amp; Extension"/>
    <s v="Farm Management Assoc Fieldman"/>
    <x v="1"/>
    <s v="Professional"/>
    <s v="No Contract Type Listed"/>
    <n v="1"/>
    <n v="1499.848"/>
    <n v="66000.051999999996"/>
    <n v="67499.899999999994"/>
    <m/>
    <m/>
    <m/>
    <m/>
    <m/>
    <m/>
    <m/>
    <m/>
    <m/>
    <m/>
    <m/>
    <m/>
    <m/>
    <m/>
    <m/>
    <m/>
  </r>
  <r>
    <x v="1"/>
    <s v="Agriculture &amp; Extension"/>
    <s v="Farm Management Assoc Fieldman"/>
    <x v="1"/>
    <s v="Professional"/>
    <s v="Term"/>
    <n v="24"/>
    <n v="254210.63"/>
    <n v="1488643.6300000001"/>
    <n v="1742854.26"/>
    <m/>
    <m/>
    <m/>
    <m/>
    <m/>
    <m/>
    <m/>
    <m/>
    <m/>
    <m/>
    <m/>
    <m/>
    <m/>
    <m/>
    <m/>
    <m/>
  </r>
  <r>
    <x v="1"/>
    <s v="Agriculture &amp; Extension"/>
    <s v="Food Science Institute"/>
    <x v="0"/>
    <s v="Professional"/>
    <s v="Tenured"/>
    <m/>
    <m/>
    <m/>
    <m/>
    <m/>
    <m/>
    <m/>
    <m/>
    <n v="1"/>
    <n v="210846.48"/>
    <n v="0"/>
    <n v="210846.48"/>
    <m/>
    <m/>
    <m/>
    <m/>
    <m/>
    <m/>
    <m/>
    <m/>
  </r>
  <r>
    <x v="1"/>
    <s v="Agriculture &amp; Extension"/>
    <s v="Food Science Institute"/>
    <x v="2"/>
    <s v="Professional"/>
    <s v="Tenured"/>
    <n v="1"/>
    <n v="163206"/>
    <n v="0"/>
    <n v="163206"/>
    <n v="1"/>
    <n v="181000"/>
    <n v="0"/>
    <n v="181000"/>
    <m/>
    <m/>
    <m/>
    <m/>
    <m/>
    <m/>
    <m/>
    <m/>
    <m/>
    <m/>
    <m/>
    <m/>
  </r>
  <r>
    <x v="1"/>
    <s v="Agriculture &amp; Extension"/>
    <s v="Food Science Institute"/>
    <x v="1"/>
    <s v="Professional"/>
    <s v="Regular"/>
    <m/>
    <m/>
    <m/>
    <m/>
    <n v="1"/>
    <n v="43050"/>
    <n v="4.9999999973806553E-3"/>
    <n v="43050.004999999997"/>
    <n v="1"/>
    <n v="45740.631000000001"/>
    <n v="0"/>
    <n v="45740.631000000001"/>
    <n v="1"/>
    <n v="33139.087"/>
    <n v="14202.466"/>
    <n v="47341.553"/>
    <m/>
    <m/>
    <m/>
    <m/>
  </r>
  <r>
    <x v="1"/>
    <s v="Agriculture &amp; Extension"/>
    <s v="Food Science Institute"/>
    <x v="1"/>
    <s v="USS"/>
    <s v="No Contract Type Listed"/>
    <n v="1"/>
    <n v="0"/>
    <n v="38750.400000000001"/>
    <n v="38750.400000000001"/>
    <m/>
    <m/>
    <m/>
    <m/>
    <m/>
    <m/>
    <m/>
    <m/>
    <m/>
    <m/>
    <m/>
    <m/>
    <m/>
    <m/>
    <m/>
    <m/>
  </r>
  <r>
    <x v="1"/>
    <s v="Agriculture &amp; Extension"/>
    <s v="Grain Science &amp; Industry"/>
    <x v="2"/>
    <s v="Professional"/>
    <s v="Probationary"/>
    <n v="2"/>
    <n v="137018"/>
    <n v="0"/>
    <n v="137018"/>
    <n v="4"/>
    <n v="161875"/>
    <n v="162846.875"/>
    <n v="324721.875"/>
    <n v="6"/>
    <n v="607480.67499999993"/>
    <n v="0"/>
    <n v="607480.67499999993"/>
    <n v="3.2"/>
    <n v="297057.10099999997"/>
    <n v="20297.8"/>
    <n v="317354.90100000001"/>
    <n v="4"/>
    <n v="405898.24300000002"/>
    <n v="0"/>
    <n v="405898.24300000002"/>
  </r>
  <r>
    <x v="1"/>
    <s v="Agriculture &amp; Extension"/>
    <s v="Grain Science &amp; Industry"/>
    <x v="2"/>
    <s v="Professional"/>
    <s v="Regular"/>
    <m/>
    <m/>
    <m/>
    <m/>
    <n v="4"/>
    <n v="133454.1"/>
    <n v="250240.321"/>
    <n v="383694.42099999997"/>
    <n v="5"/>
    <n v="3976.72"/>
    <n v="527432.16599999997"/>
    <n v="531408.88599999994"/>
    <n v="5"/>
    <n v="82956.343999999997"/>
    <n v="479028.34399999998"/>
    <n v="561984.68799999997"/>
    <n v="5"/>
    <n v="84615.471999999994"/>
    <n v="488608.90899999999"/>
    <n v="573224.38100000005"/>
  </r>
  <r>
    <x v="1"/>
    <s v="Agriculture &amp; Extension"/>
    <s v="Grain Science &amp; Industry"/>
    <x v="2"/>
    <s v="Professional"/>
    <s v="Tenured"/>
    <n v="10"/>
    <n v="1216893.4750000001"/>
    <n v="23203.399999999994"/>
    <n v="1240096.875"/>
    <n v="7"/>
    <n v="341769.34964999999"/>
    <n v="738636.13835000002"/>
    <n v="1080405.4879999999"/>
    <n v="6"/>
    <n v="739767.7"/>
    <n v="148927.86900000001"/>
    <n v="888695.56900000002"/>
    <n v="7"/>
    <n v="867239.64800000004"/>
    <n v="154438.20000000001"/>
    <n v="1021677.848"/>
    <n v="6"/>
    <n v="925598.60699999996"/>
    <n v="160026.96400000001"/>
    <n v="1085625.571"/>
  </r>
  <r>
    <x v="1"/>
    <s v="Agriculture &amp; Extension"/>
    <s v="Grain Science &amp; Industry"/>
    <x v="2"/>
    <s v="Professional"/>
    <s v="Term"/>
    <n v="5.75"/>
    <n v="102865.838"/>
    <n v="366391.342"/>
    <n v="469257.18"/>
    <n v="3"/>
    <n v="63468"/>
    <n v="230195.902"/>
    <n v="293663.902"/>
    <n v="2"/>
    <n v="82868.45"/>
    <n v="117040.02099999999"/>
    <n v="199908.47099999999"/>
    <n v="2"/>
    <n v="90177.608999999997"/>
    <n v="121955.702"/>
    <n v="212133.31099999999"/>
    <n v="2"/>
    <n v="91981.160999999993"/>
    <n v="124394.81600000001"/>
    <n v="216375.97700000001"/>
  </r>
  <r>
    <x v="1"/>
    <s v="Agriculture &amp; Extension"/>
    <s v="Grain Science &amp; Industry"/>
    <x v="1"/>
    <s v="Professional"/>
    <s v="No Contract Type Listed"/>
    <n v="5.2900000000000009"/>
    <n v="0"/>
    <n v="242694.60800000004"/>
    <n v="242694.60800000004"/>
    <n v="0.49"/>
    <n v="24124.464"/>
    <n v="0"/>
    <n v="24124.464"/>
    <n v="1.5"/>
    <n v="0"/>
    <n v="69659.199999999997"/>
    <n v="69659.199999999997"/>
    <n v="0.98"/>
    <n v="0"/>
    <n v="75198.559999999998"/>
    <n v="75198.559999999998"/>
    <n v="0.49"/>
    <n v="0"/>
    <n v="59999.94"/>
    <n v="59999.94"/>
  </r>
  <r>
    <x v="1"/>
    <s v="Agriculture &amp; Extension"/>
    <s v="Grain Science &amp; Industry"/>
    <x v="1"/>
    <s v="Professional"/>
    <s v="Regular"/>
    <n v="1"/>
    <n v="66575"/>
    <n v="0"/>
    <n v="66575"/>
    <n v="1"/>
    <n v="74864"/>
    <n v="-5.0000000002910383E-2"/>
    <n v="74863.95"/>
    <n v="2"/>
    <n v="90440"/>
    <n v="122400.01"/>
    <n v="212840.01"/>
    <n v="2"/>
    <n v="146905.318"/>
    <n v="75778.372000000003"/>
    <n v="222683.69"/>
    <n v="1"/>
    <n v="52797.686000000002"/>
    <n v="77293.94"/>
    <n v="130091.626"/>
  </r>
  <r>
    <x v="1"/>
    <s v="Agriculture &amp; Extension"/>
    <s v="Grain Science &amp; Industry"/>
    <x v="1"/>
    <s v="Professional"/>
    <s v="Tenured"/>
    <m/>
    <m/>
    <m/>
    <m/>
    <m/>
    <m/>
    <m/>
    <m/>
    <n v="1"/>
    <n v="0"/>
    <n v="210800"/>
    <n v="210800"/>
    <n v="1"/>
    <n v="195360.31599999999"/>
    <n v="22500.684000000008"/>
    <n v="217861"/>
    <m/>
    <m/>
    <m/>
    <m/>
  </r>
  <r>
    <x v="1"/>
    <s v="Agriculture &amp; Extension"/>
    <s v="Grain Science &amp; Industry"/>
    <x v="1"/>
    <s v="Professional"/>
    <s v="Term"/>
    <n v="28.939999999999998"/>
    <n v="282532.80900000001"/>
    <n v="1262830.078"/>
    <n v="1545362.8869999999"/>
    <n v="18"/>
    <n v="244639.31185"/>
    <n v="691326.87915000017"/>
    <n v="935966.19100000034"/>
    <n v="14"/>
    <n v="112462.825"/>
    <n v="614848.28200000001"/>
    <n v="727311.10700000008"/>
    <n v="20"/>
    <n v="207880.606"/>
    <n v="870994.23900000006"/>
    <n v="1078874.845"/>
    <n v="17"/>
    <n v="78114.581000000006"/>
    <n v="882904.80899999978"/>
    <n v="961019.38999999978"/>
  </r>
  <r>
    <x v="1"/>
    <s v="Agriculture &amp; Extension"/>
    <s v="Grain Science &amp; Industry"/>
    <x v="1"/>
    <s v="USS"/>
    <s v="No Contract Type Listed"/>
    <n v="10"/>
    <n v="0"/>
    <n v="381388.80000000005"/>
    <n v="381388.80000000005"/>
    <n v="5"/>
    <n v="116136.80000000002"/>
    <n v="84890.18299999999"/>
    <n v="201026.98299999998"/>
    <n v="3"/>
    <n v="0"/>
    <n v="118776.118"/>
    <n v="118776.118"/>
    <n v="2"/>
    <n v="0"/>
    <n v="75710.999000000011"/>
    <n v="75710.999000000011"/>
    <n v="1"/>
    <n v="0"/>
    <n v="37645.627"/>
    <n v="37645.627"/>
  </r>
  <r>
    <x v="1"/>
    <s v="Agriculture &amp; Extension"/>
    <s v="Grain Science &amp; Industry"/>
    <x v="1"/>
    <s v="USS"/>
    <s v="Term"/>
    <n v="0.75"/>
    <n v="0"/>
    <n v="21668.400000000001"/>
    <n v="21668.400000000001"/>
    <m/>
    <m/>
    <m/>
    <m/>
    <m/>
    <m/>
    <m/>
    <m/>
    <m/>
    <m/>
    <m/>
    <m/>
    <m/>
    <m/>
    <m/>
    <m/>
  </r>
  <r>
    <x v="1"/>
    <s v="Agriculture &amp; Extension"/>
    <s v="Horticulture Forestry &amp; Recrtn"/>
    <x v="2"/>
    <s v="Professional"/>
    <s v="Probationary"/>
    <n v="7"/>
    <n v="479161.799"/>
    <n v="96538.320999999996"/>
    <n v="575700.12"/>
    <m/>
    <m/>
    <m/>
    <m/>
    <m/>
    <m/>
    <m/>
    <m/>
    <m/>
    <m/>
    <m/>
    <m/>
    <m/>
    <m/>
    <m/>
    <m/>
  </r>
  <r>
    <x v="1"/>
    <s v="Agriculture &amp; Extension"/>
    <s v="Horticulture Forestry &amp; Recrtn"/>
    <x v="2"/>
    <s v="Professional"/>
    <s v="Tenured"/>
    <n v="17"/>
    <n v="1777227.4920000001"/>
    <n v="7285.6000000000058"/>
    <n v="1784513.0920000002"/>
    <m/>
    <m/>
    <m/>
    <m/>
    <m/>
    <m/>
    <m/>
    <m/>
    <m/>
    <m/>
    <m/>
    <m/>
    <m/>
    <m/>
    <m/>
    <m/>
  </r>
  <r>
    <x v="1"/>
    <s v="Agriculture &amp; Extension"/>
    <s v="Horticulture Forestry &amp; Recrtn"/>
    <x v="2"/>
    <s v="Professional"/>
    <s v="Term"/>
    <n v="1.8"/>
    <n v="56050"/>
    <n v="60854.3"/>
    <n v="116904.3"/>
    <m/>
    <m/>
    <m/>
    <m/>
    <m/>
    <m/>
    <m/>
    <m/>
    <m/>
    <m/>
    <m/>
    <m/>
    <m/>
    <m/>
    <m/>
    <m/>
  </r>
  <r>
    <x v="1"/>
    <s v="Agriculture &amp; Extension"/>
    <s v="Horticulture Forestry &amp; Recrtn"/>
    <x v="1"/>
    <s v="Professional"/>
    <s v="No Contract Type Listed"/>
    <n v="0.4"/>
    <n v="12504.96"/>
    <n v="0"/>
    <n v="12504.96"/>
    <m/>
    <m/>
    <m/>
    <m/>
    <m/>
    <m/>
    <m/>
    <m/>
    <m/>
    <m/>
    <m/>
    <m/>
    <m/>
    <m/>
    <m/>
    <m/>
  </r>
  <r>
    <x v="1"/>
    <s v="Agriculture &amp; Extension"/>
    <s v="Horticulture Forestry &amp; Recrtn"/>
    <x v="1"/>
    <s v="Professional"/>
    <s v="Term"/>
    <n v="8.9"/>
    <n v="303692.201"/>
    <n v="61132.99"/>
    <n v="364825.19099999999"/>
    <m/>
    <m/>
    <m/>
    <m/>
    <m/>
    <m/>
    <m/>
    <m/>
    <m/>
    <m/>
    <m/>
    <m/>
    <m/>
    <m/>
    <m/>
    <m/>
  </r>
  <r>
    <x v="1"/>
    <s v="Agriculture &amp; Extension"/>
    <s v="Horticulture Forestry &amp; Recrtn"/>
    <x v="1"/>
    <s v="USS"/>
    <s v="No Contract Type Listed"/>
    <n v="10.5"/>
    <n v="0"/>
    <n v="388263.2"/>
    <n v="388263.2"/>
    <m/>
    <m/>
    <m/>
    <m/>
    <m/>
    <m/>
    <m/>
    <m/>
    <m/>
    <m/>
    <m/>
    <m/>
    <m/>
    <m/>
    <m/>
    <m/>
  </r>
  <r>
    <x v="1"/>
    <s v="Agriculture &amp; Extension"/>
    <s v="Horticulture Forestry &amp; Recrtn"/>
    <x v="1"/>
    <s v="USS"/>
    <s v="Term"/>
    <n v="2"/>
    <n v="0"/>
    <n v="69430.399999999994"/>
    <n v="69430.399999999994"/>
    <m/>
    <m/>
    <m/>
    <m/>
    <m/>
    <m/>
    <m/>
    <m/>
    <m/>
    <m/>
    <m/>
    <m/>
    <m/>
    <m/>
    <m/>
    <m/>
  </r>
  <r>
    <x v="1"/>
    <s v="Agriculture &amp; Extension"/>
    <s v="Horticulture Natural Resources"/>
    <x v="2"/>
    <s v="Professional"/>
    <s v="No Contract Type Listed"/>
    <m/>
    <m/>
    <m/>
    <m/>
    <m/>
    <m/>
    <m/>
    <m/>
    <n v="1.4"/>
    <n v="68757"/>
    <n v="17142.8"/>
    <n v="85899.8"/>
    <m/>
    <m/>
    <m/>
    <m/>
    <m/>
    <m/>
    <m/>
    <m/>
  </r>
  <r>
    <x v="1"/>
    <s v="Agriculture &amp; Extension"/>
    <s v="Horticulture Natural Resources"/>
    <x v="2"/>
    <s v="Professional"/>
    <s v="Probationary"/>
    <m/>
    <m/>
    <m/>
    <m/>
    <n v="10"/>
    <n v="937767"/>
    <n v="-5347.8680000000168"/>
    <n v="932419.1320000001"/>
    <n v="3"/>
    <n v="220847.03"/>
    <n v="55170.146999999997"/>
    <n v="276017.17699999997"/>
    <n v="5"/>
    <n v="462751.88899999997"/>
    <n v="33797.686000000002"/>
    <n v="496549.57499999995"/>
    <n v="7"/>
    <n v="683972.22600000002"/>
    <n v="34473.64"/>
    <n v="718445.86600000004"/>
  </r>
  <r>
    <x v="1"/>
    <s v="Agriculture &amp; Extension"/>
    <s v="Horticulture Natural Resources"/>
    <x v="2"/>
    <s v="Professional"/>
    <s v="Regular"/>
    <m/>
    <m/>
    <m/>
    <m/>
    <n v="1.5"/>
    <n v="55000"/>
    <n v="32611"/>
    <n v="87611"/>
    <n v="1.5"/>
    <n v="58179"/>
    <n v="34495.915999999997"/>
    <n v="92674.915999999997"/>
    <n v="2"/>
    <n v="143128.02799999999"/>
    <n v="0"/>
    <n v="143128.02799999999"/>
    <n v="2"/>
    <n v="90000"/>
    <n v="90000"/>
    <n v="180000"/>
  </r>
  <r>
    <x v="1"/>
    <s v="Agriculture &amp; Extension"/>
    <s v="Horticulture Natural Resources"/>
    <x v="2"/>
    <s v="Professional"/>
    <s v="Tenured"/>
    <m/>
    <m/>
    <m/>
    <m/>
    <n v="10"/>
    <n v="1206865.06"/>
    <n v="9642.3429999999935"/>
    <n v="1216507.4029999999"/>
    <n v="10"/>
    <n v="932919.05300000007"/>
    <n v="295093.73300000001"/>
    <n v="1228012.7860000003"/>
    <n v="8"/>
    <n v="846162.23100000015"/>
    <n v="225109.098"/>
    <n v="1071271.3289999999"/>
    <n v="7"/>
    <n v="649899.74500000011"/>
    <n v="347267.147"/>
    <n v="997166.89199999999"/>
  </r>
  <r>
    <x v="1"/>
    <s v="Agriculture &amp; Extension"/>
    <s v="Horticulture Natural Resources"/>
    <x v="2"/>
    <s v="Professional"/>
    <s v="Term"/>
    <m/>
    <m/>
    <m/>
    <m/>
    <n v="1.5"/>
    <n v="128888"/>
    <n v="-29444.240000000002"/>
    <n v="99443.76"/>
    <n v="3.25"/>
    <n v="105572.91"/>
    <n v="143225.06299999999"/>
    <n v="248797.973"/>
    <n v="6.25"/>
    <n v="148206.924"/>
    <n v="304234.07899999997"/>
    <n v="452441.00300000003"/>
    <n v="4"/>
    <n v="137691.03100000002"/>
    <n v="170320.234"/>
    <n v="308011.26500000001"/>
  </r>
  <r>
    <x v="1"/>
    <s v="Agriculture &amp; Extension"/>
    <s v="Horticulture Natural Resources"/>
    <x v="1"/>
    <s v="Professional"/>
    <s v="No Contract Type Listed"/>
    <m/>
    <m/>
    <m/>
    <m/>
    <n v="0.4"/>
    <n v="0"/>
    <n v="23296"/>
    <n v="23296"/>
    <n v="1"/>
    <n v="46929.792000000001"/>
    <n v="0"/>
    <n v="46929.792000000001"/>
    <n v="0.8"/>
    <n v="0"/>
    <n v="23262.720000000001"/>
    <n v="23262.720000000001"/>
    <n v="1.29"/>
    <n v="0"/>
    <n v="39599.040000000001"/>
    <n v="39599.040000000001"/>
  </r>
  <r>
    <x v="1"/>
    <s v="Agriculture &amp; Extension"/>
    <s v="Horticulture Natural Resources"/>
    <x v="1"/>
    <s v="Professional"/>
    <s v="Regular"/>
    <m/>
    <m/>
    <m/>
    <m/>
    <n v="1"/>
    <n v="48175.071750000003"/>
    <n v="4099.9692499999946"/>
    <n v="52275.040999999997"/>
    <n v="3"/>
    <n v="157105.174"/>
    <n v="11975.129999999997"/>
    <n v="169080.304"/>
    <n v="3"/>
    <n v="168747.503"/>
    <n v="12514.010999999999"/>
    <n v="181261.514"/>
    <n v="2"/>
    <n v="123256.4"/>
    <n v="0"/>
    <n v="123256.4"/>
  </r>
  <r>
    <x v="1"/>
    <s v="Agriculture &amp; Extension"/>
    <s v="Horticulture Natural Resources"/>
    <x v="1"/>
    <s v="Professional"/>
    <s v="Term"/>
    <m/>
    <m/>
    <m/>
    <m/>
    <n v="10"/>
    <n v="223420.59"/>
    <n v="272222.288"/>
    <n v="495642.87799999997"/>
    <n v="9"/>
    <n v="217689.31299999999"/>
    <n v="249586.25700000001"/>
    <n v="467275.57"/>
    <n v="10"/>
    <n v="227258.81599999999"/>
    <n v="283968.95200000005"/>
    <n v="511227.76800000004"/>
    <n v="11.5"/>
    <n v="142194.12800000003"/>
    <n v="526227.451"/>
    <n v="668421.57900000014"/>
  </r>
  <r>
    <x v="1"/>
    <s v="Agriculture &amp; Extension"/>
    <s v="Horticulture Natural Resources"/>
    <x v="1"/>
    <s v="USS"/>
    <s v="No Contract Type Listed"/>
    <m/>
    <m/>
    <m/>
    <m/>
    <n v="10"/>
    <n v="259328.91375000001"/>
    <n v="91365.321250000008"/>
    <n v="350694.23499999993"/>
    <n v="2"/>
    <n v="0"/>
    <n v="78872.733000000007"/>
    <n v="78872.733000000007"/>
    <n v="2"/>
    <n v="0"/>
    <n v="85196.800000000003"/>
    <n v="85196.800000000003"/>
    <n v="2"/>
    <n v="0"/>
    <n v="88046.399999999994"/>
    <n v="88046.399999999994"/>
  </r>
  <r>
    <x v="1"/>
    <s v="Agriculture &amp; Extension"/>
    <s v="Horticulture Natural Resources"/>
    <x v="1"/>
    <s v="USS"/>
    <s v="Regular"/>
    <m/>
    <m/>
    <m/>
    <m/>
    <n v="0.4"/>
    <n v="0"/>
    <n v="10164"/>
    <n v="10164"/>
    <m/>
    <m/>
    <m/>
    <m/>
    <m/>
    <m/>
    <m/>
    <m/>
    <m/>
    <m/>
    <m/>
    <m/>
  </r>
  <r>
    <x v="1"/>
    <s v="Agriculture &amp; Extension"/>
    <s v="Kansas 4-H Foundation"/>
    <x v="1"/>
    <s v="Professional"/>
    <s v="No Contract Type Listed"/>
    <m/>
    <m/>
    <m/>
    <m/>
    <n v="1.5"/>
    <n v="0"/>
    <n v="0"/>
    <n v="0"/>
    <n v="0.5"/>
    <n v="0"/>
    <n v="0"/>
    <n v="0"/>
    <n v="0.5"/>
    <n v="0"/>
    <n v="0"/>
    <n v="0"/>
    <n v="0.5"/>
    <n v="0"/>
    <n v="0"/>
    <n v="0"/>
  </r>
  <r>
    <x v="1"/>
    <s v="Agriculture &amp; Extension"/>
    <s v="Kansas Forest Service"/>
    <x v="1"/>
    <s v="Professional"/>
    <s v="No Contract Type Listed"/>
    <n v="8.4000000000000021"/>
    <n v="31649.279999999999"/>
    <n v="340986.87999999995"/>
    <n v="372636.15999999992"/>
    <n v="13.600000000000007"/>
    <n v="127761.92"/>
    <n v="630589.43999999983"/>
    <n v="758351.35999999975"/>
    <n v="7.6000000000000023"/>
    <n v="0"/>
    <n v="476270.07999999996"/>
    <n v="476270.07999999996"/>
    <n v="6.4000000000000012"/>
    <n v="0"/>
    <n v="439662.08000000002"/>
    <n v="439662.08000000002"/>
    <n v="21.399999999999991"/>
    <n v="0"/>
    <n v="1391486.8190000006"/>
    <n v="1391486.8190000006"/>
  </r>
  <r>
    <x v="1"/>
    <s v="Agriculture &amp; Extension"/>
    <s v="Kansas Forest Service"/>
    <x v="1"/>
    <s v="Professional"/>
    <s v="Regular"/>
    <n v="14"/>
    <n v="288914.26300000004"/>
    <n v="586316.59699999995"/>
    <n v="875230.8600000001"/>
    <n v="14"/>
    <n v="294496.42499999999"/>
    <n v="721270.62899999996"/>
    <n v="1015767.0539999998"/>
    <n v="13"/>
    <n v="290576.087"/>
    <n v="700218.03399999999"/>
    <n v="990794.12100000004"/>
    <n v="13"/>
    <n v="300576.29399999999"/>
    <n v="781472.2570000001"/>
    <n v="1082048.551"/>
    <n v="12"/>
    <n v="232336.92"/>
    <n v="793992.30099999998"/>
    <n v="1026329.221"/>
  </r>
  <r>
    <x v="1"/>
    <s v="Agriculture &amp; Extension"/>
    <s v="Kansas Forest Service"/>
    <x v="1"/>
    <s v="Professional"/>
    <s v="Term"/>
    <n v="6"/>
    <n v="0"/>
    <n v="217368.38"/>
    <n v="217368.38"/>
    <n v="15"/>
    <n v="138842.70000000001"/>
    <n v="618058.78499999992"/>
    <n v="756901.48499999999"/>
    <n v="15"/>
    <n v="270742.63199999998"/>
    <n v="570331.65299999993"/>
    <n v="841074.28500000003"/>
    <n v="17"/>
    <n v="282810.489"/>
    <n v="698197.91299999994"/>
    <n v="981008.40200000023"/>
    <n v="12.4"/>
    <n v="162884.44199999998"/>
    <n v="575259.43300000008"/>
    <n v="738143.875"/>
  </r>
  <r>
    <x v="1"/>
    <s v="Agriculture &amp; Extension"/>
    <s v="Kansas Forest Service"/>
    <x v="1"/>
    <s v="USS"/>
    <s v="No Contract Type Listed"/>
    <n v="5.4"/>
    <n v="0"/>
    <n v="175897.28"/>
    <n v="175897.28"/>
    <n v="8"/>
    <n v="27409.25"/>
    <n v="280344.63800000004"/>
    <n v="307753.88800000004"/>
    <n v="6"/>
    <n v="0"/>
    <n v="236007.2"/>
    <n v="236007.2"/>
    <n v="8"/>
    <n v="0"/>
    <n v="337072.11200000002"/>
    <n v="337072.11200000002"/>
    <n v="8"/>
    <n v="0"/>
    <n v="328981.95199999999"/>
    <n v="328981.95199999999"/>
  </r>
  <r>
    <x v="1"/>
    <s v="Agriculture &amp; Extension"/>
    <s v="Kansas Forest Service"/>
    <x v="1"/>
    <s v="USS"/>
    <s v="Regular"/>
    <m/>
    <m/>
    <m/>
    <m/>
    <m/>
    <m/>
    <m/>
    <m/>
    <m/>
    <m/>
    <m/>
    <m/>
    <m/>
    <m/>
    <m/>
    <m/>
    <n v="1"/>
    <n v="0"/>
    <n v="47840"/>
    <n v="47840"/>
  </r>
  <r>
    <x v="1"/>
    <s v="Agriculture &amp; Extension"/>
    <s v="Kansas Forest Service"/>
    <x v="1"/>
    <s v="USS"/>
    <s v="Term"/>
    <m/>
    <m/>
    <m/>
    <m/>
    <m/>
    <m/>
    <m/>
    <m/>
    <n v="1"/>
    <n v="0"/>
    <n v="43570.8"/>
    <n v="43570.8"/>
    <n v="1"/>
    <n v="0"/>
    <n v="45204.703999999998"/>
    <n v="45204.703999999998"/>
    <n v="1"/>
    <n v="0"/>
    <n v="46108.796999999999"/>
    <n v="46108.796999999999"/>
  </r>
  <r>
    <x v="1"/>
    <s v="Agriculture &amp; Extension"/>
    <s v="KS Farm Management Association"/>
    <x v="1"/>
    <s v="Professional"/>
    <s v="No Contract Type Listed"/>
    <m/>
    <m/>
    <m/>
    <m/>
    <n v="6"/>
    <n v="42179.599000000009"/>
    <n v="341120.60099999991"/>
    <n v="383300.2"/>
    <n v="9"/>
    <n v="0"/>
    <n v="632610"/>
    <n v="632610"/>
    <n v="9"/>
    <n v="0"/>
    <n v="658149.9"/>
    <n v="658149.9"/>
    <n v="8"/>
    <n v="0"/>
    <n v="662300"/>
    <n v="662300"/>
  </r>
  <r>
    <x v="1"/>
    <s v="Agriculture &amp; Extension"/>
    <s v="KS Farm Management Association"/>
    <x v="1"/>
    <s v="Professional"/>
    <s v="Regular"/>
    <m/>
    <m/>
    <m/>
    <m/>
    <n v="1"/>
    <n v="6740.2359999999999"/>
    <n v="49559.764000000003"/>
    <n v="56300"/>
    <n v="1"/>
    <n v="0"/>
    <n v="65000"/>
    <n v="65000"/>
    <n v="2"/>
    <n v="0"/>
    <n v="134300"/>
    <n v="134300"/>
    <n v="3"/>
    <n v="0"/>
    <n v="237300"/>
    <n v="237300"/>
  </r>
  <r>
    <x v="1"/>
    <s v="Agriculture &amp; Extension"/>
    <s v="KS Farm Management Association"/>
    <x v="1"/>
    <s v="Professional"/>
    <s v="Term"/>
    <m/>
    <m/>
    <m/>
    <m/>
    <n v="13"/>
    <n v="173966.94400000002"/>
    <n v="889533.05199999991"/>
    <n v="1063499.996"/>
    <n v="10"/>
    <n v="0"/>
    <n v="934220"/>
    <n v="934220"/>
    <n v="10"/>
    <n v="0"/>
    <n v="1007600"/>
    <n v="1007600"/>
    <n v="9"/>
    <n v="0"/>
    <n v="972800"/>
    <n v="972800"/>
  </r>
  <r>
    <x v="1"/>
    <s v="Agriculture &amp; Extension"/>
    <s v="KsCtrAgRes&amp;Env&amp;KsWaterResRsIns"/>
    <x v="2"/>
    <s v="Professional"/>
    <s v="Tenured"/>
    <n v="1"/>
    <n v="173673"/>
    <n v="0"/>
    <n v="173673"/>
    <n v="1"/>
    <n v="189210"/>
    <n v="0.19599999999627471"/>
    <n v="189210.196"/>
    <m/>
    <m/>
    <m/>
    <m/>
    <m/>
    <m/>
    <m/>
    <m/>
    <m/>
    <m/>
    <m/>
    <m/>
  </r>
  <r>
    <x v="1"/>
    <s v="Agriculture &amp; Extension"/>
    <s v="KsCtrAgRes&amp;Env&amp;KsWaterResRsIns"/>
    <x v="2"/>
    <s v="Professional"/>
    <s v="Term"/>
    <n v="3"/>
    <n v="0"/>
    <n v="193628"/>
    <n v="193628"/>
    <n v="3"/>
    <n v="0"/>
    <n v="203430.41800000001"/>
    <n v="203430.41800000001"/>
    <n v="3"/>
    <n v="0"/>
    <n v="213601.93900000001"/>
    <n v="213601.93900000001"/>
    <n v="4"/>
    <n v="0"/>
    <n v="282391.32"/>
    <n v="282391.32"/>
    <n v="4"/>
    <n v="0"/>
    <n v="288039.147"/>
    <n v="288039.147"/>
  </r>
  <r>
    <x v="1"/>
    <s v="Agriculture &amp; Extension"/>
    <s v="KsCtrAgRes&amp;Env&amp;KsWaterResRsIns"/>
    <x v="1"/>
    <s v="Professional"/>
    <s v="Regular"/>
    <m/>
    <m/>
    <m/>
    <m/>
    <m/>
    <m/>
    <m/>
    <m/>
    <n v="1"/>
    <n v="130899.5"/>
    <n v="0"/>
    <n v="130899.5"/>
    <m/>
    <m/>
    <m/>
    <m/>
    <m/>
    <m/>
    <m/>
    <m/>
  </r>
  <r>
    <x v="1"/>
    <s v="Agriculture &amp; Extension"/>
    <s v="KsCtrAgRes&amp;Env&amp;KsWaterResRsIns"/>
    <x v="1"/>
    <s v="Professional"/>
    <s v="Term"/>
    <n v="3.25"/>
    <n v="0"/>
    <n v="165102.56"/>
    <n v="165102.56"/>
    <n v="3.5"/>
    <n v="41267.9"/>
    <n v="152737.88500000001"/>
    <n v="194005.785"/>
    <n v="3.5"/>
    <n v="0"/>
    <n v="210807.261"/>
    <n v="210807.261"/>
    <n v="3.75"/>
    <n v="0"/>
    <n v="227325.06300000002"/>
    <n v="227325.06300000002"/>
    <n v="4"/>
    <n v="0"/>
    <n v="256239.584"/>
    <n v="256239.584"/>
  </r>
  <r>
    <x v="1"/>
    <s v="Agriculture &amp; Extension"/>
    <s v="Northeast Area Office"/>
    <x v="2"/>
    <s v="Professional"/>
    <s v="Regular"/>
    <n v="2"/>
    <n v="136661"/>
    <n v="0"/>
    <n v="136661"/>
    <m/>
    <m/>
    <m/>
    <m/>
    <m/>
    <m/>
    <m/>
    <m/>
    <m/>
    <m/>
    <m/>
    <m/>
    <m/>
    <m/>
    <m/>
    <m/>
  </r>
  <r>
    <x v="1"/>
    <s v="Agriculture &amp; Extension"/>
    <s v="Northeast Area Office"/>
    <x v="2"/>
    <s v="Professional"/>
    <s v="Tenured"/>
    <n v="2"/>
    <n v="216809"/>
    <n v="0"/>
    <n v="216809"/>
    <m/>
    <m/>
    <m/>
    <m/>
    <m/>
    <m/>
    <m/>
    <m/>
    <m/>
    <m/>
    <m/>
    <m/>
    <m/>
    <m/>
    <m/>
    <m/>
  </r>
  <r>
    <x v="1"/>
    <s v="Agriculture &amp; Extension"/>
    <s v="Northeast Area Office"/>
    <x v="1"/>
    <s v="USS"/>
    <s v="No Contract Type Listed"/>
    <n v="2"/>
    <n v="0"/>
    <n v="66289.600000000006"/>
    <n v="66289.600000000006"/>
    <m/>
    <m/>
    <m/>
    <m/>
    <m/>
    <m/>
    <m/>
    <m/>
    <m/>
    <m/>
    <m/>
    <m/>
    <m/>
    <m/>
    <m/>
    <m/>
  </r>
  <r>
    <x v="1"/>
    <s v="Agriculture &amp; Extension"/>
    <s v="Northeast Regional Ext Office"/>
    <x v="2"/>
    <s v="Professional"/>
    <s v="Regular"/>
    <m/>
    <m/>
    <m/>
    <m/>
    <n v="2"/>
    <n v="151706.13917500002"/>
    <n v="5638.7918250000075"/>
    <n v="157344.93100000001"/>
    <n v="2"/>
    <n v="156467.057"/>
    <n v="0"/>
    <n v="156467.057"/>
    <n v="2"/>
    <n v="169064.12800000003"/>
    <n v="0"/>
    <n v="169064.12800000003"/>
    <m/>
    <m/>
    <m/>
    <m/>
  </r>
  <r>
    <x v="1"/>
    <s v="Agriculture &amp; Extension"/>
    <s v="Northeast Regional Ext Office"/>
    <x v="2"/>
    <s v="Professional"/>
    <s v="Tenured"/>
    <m/>
    <m/>
    <m/>
    <m/>
    <n v="1"/>
    <n v="98074"/>
    <n v="0.40899999999965075"/>
    <n v="98074.409"/>
    <n v="2"/>
    <n v="185727.63800000001"/>
    <n v="88520.541999999987"/>
    <n v="274248.18"/>
    <n v="2"/>
    <n v="192692.424"/>
    <n v="91840.063000000009"/>
    <n v="284532.48699999996"/>
    <m/>
    <m/>
    <m/>
    <m/>
  </r>
  <r>
    <x v="1"/>
    <s v="Agriculture &amp; Extension"/>
    <s v="Northeast Regional Ext Office"/>
    <x v="1"/>
    <s v="Professional"/>
    <s v="Regular"/>
    <m/>
    <m/>
    <m/>
    <m/>
    <n v="1"/>
    <n v="162589"/>
    <n v="-0.42499999998835847"/>
    <n v="162588.57500000001"/>
    <m/>
    <m/>
    <m/>
    <m/>
    <m/>
    <m/>
    <m/>
    <m/>
    <m/>
    <m/>
    <m/>
    <m/>
  </r>
  <r>
    <x v="1"/>
    <s v="Agriculture &amp; Extension"/>
    <s v="Northeast Regional Ext Office"/>
    <x v="1"/>
    <s v="Professional"/>
    <s v="Term"/>
    <m/>
    <m/>
    <m/>
    <m/>
    <m/>
    <m/>
    <m/>
    <m/>
    <n v="3"/>
    <n v="52499.98"/>
    <n v="100717.837"/>
    <n v="153217.81699999998"/>
    <n v="3"/>
    <n v="54599.978999999999"/>
    <n v="104827.583"/>
    <n v="159427.56200000001"/>
    <m/>
    <m/>
    <m/>
    <m/>
  </r>
  <r>
    <x v="1"/>
    <s v="Agriculture &amp; Extension"/>
    <s v="Northeast Regional Ext Office"/>
    <x v="1"/>
    <s v="USS"/>
    <s v="No Contract Type Listed"/>
    <m/>
    <m/>
    <m/>
    <m/>
    <n v="1"/>
    <n v="40531.290870000004"/>
    <n v="1127.9891299999945"/>
    <n v="41659.279999999999"/>
    <n v="2"/>
    <n v="0"/>
    <n v="82047.679999999993"/>
    <n v="82047.679999999993"/>
    <n v="2"/>
    <n v="0"/>
    <n v="83720.467999999993"/>
    <n v="83720.467999999993"/>
    <m/>
    <m/>
    <m/>
    <m/>
  </r>
  <r>
    <x v="1"/>
    <s v="Agriculture &amp; Extension"/>
    <s v="Northeast Research Ext Center"/>
    <x v="2"/>
    <s v="Professional"/>
    <s v="Probationary"/>
    <m/>
    <m/>
    <m/>
    <m/>
    <m/>
    <m/>
    <m/>
    <m/>
    <m/>
    <m/>
    <m/>
    <m/>
    <m/>
    <m/>
    <m/>
    <m/>
    <n v="1"/>
    <n v="92500"/>
    <n v="0"/>
    <n v="92500"/>
  </r>
  <r>
    <x v="1"/>
    <s v="Agriculture &amp; Extension"/>
    <s v="Northeast Research Ext Center"/>
    <x v="2"/>
    <s v="Professional"/>
    <s v="Regular"/>
    <m/>
    <m/>
    <m/>
    <m/>
    <m/>
    <m/>
    <m/>
    <m/>
    <m/>
    <m/>
    <m/>
    <m/>
    <m/>
    <m/>
    <m/>
    <m/>
    <n v="2"/>
    <n v="172445.40999999997"/>
    <n v="0"/>
    <n v="172445.40999999997"/>
  </r>
  <r>
    <x v="1"/>
    <s v="Agriculture &amp; Extension"/>
    <s v="Northeast Research Ext Center"/>
    <x v="2"/>
    <s v="Professional"/>
    <s v="Tenured"/>
    <m/>
    <m/>
    <m/>
    <m/>
    <m/>
    <m/>
    <m/>
    <m/>
    <m/>
    <m/>
    <m/>
    <m/>
    <m/>
    <m/>
    <m/>
    <m/>
    <n v="2"/>
    <n v="196546.272"/>
    <n v="93676.864000000001"/>
    <n v="290223.136"/>
  </r>
  <r>
    <x v="1"/>
    <s v="Agriculture &amp; Extension"/>
    <s v="Northeast Research Ext Center"/>
    <x v="2"/>
    <s v="Professional"/>
    <s v="Term"/>
    <m/>
    <m/>
    <m/>
    <m/>
    <m/>
    <m/>
    <m/>
    <m/>
    <m/>
    <m/>
    <m/>
    <m/>
    <m/>
    <m/>
    <m/>
    <m/>
    <n v="1"/>
    <n v="50999.987999999998"/>
    <n v="33999.991999999998"/>
    <n v="84999.98"/>
  </r>
  <r>
    <x v="1"/>
    <s v="Agriculture &amp; Extension"/>
    <s v="Northeast Research Ext Center"/>
    <x v="1"/>
    <s v="Professional"/>
    <s v="Term"/>
    <m/>
    <m/>
    <m/>
    <m/>
    <m/>
    <m/>
    <m/>
    <m/>
    <m/>
    <m/>
    <m/>
    <m/>
    <m/>
    <m/>
    <m/>
    <m/>
    <n v="2"/>
    <n v="55691.978999999999"/>
    <n v="41840.074000000001"/>
    <n v="97532.053"/>
  </r>
  <r>
    <x v="1"/>
    <s v="Agriculture &amp; Extension"/>
    <s v="Northeast Research Ext Center"/>
    <x v="1"/>
    <s v="USS"/>
    <s v="No Contract Type Listed"/>
    <m/>
    <m/>
    <m/>
    <m/>
    <m/>
    <m/>
    <m/>
    <m/>
    <m/>
    <m/>
    <m/>
    <m/>
    <m/>
    <m/>
    <m/>
    <m/>
    <n v="2"/>
    <n v="0"/>
    <n v="84646.076000000001"/>
    <n v="84646.076000000001"/>
  </r>
  <r>
    <x v="1"/>
    <s v="Agriculture &amp; Extension"/>
    <s v="NW Research Ext Center Colby"/>
    <x v="2"/>
    <s v="Professional"/>
    <s v="Probationary"/>
    <m/>
    <m/>
    <m/>
    <m/>
    <n v="1"/>
    <n v="97610"/>
    <n v="0.13499999999476131"/>
    <n v="97610.134999999995"/>
    <m/>
    <m/>
    <m/>
    <m/>
    <m/>
    <m/>
    <m/>
    <m/>
    <m/>
    <m/>
    <m/>
    <m/>
  </r>
  <r>
    <x v="1"/>
    <s v="Agriculture &amp; Extension"/>
    <s v="NW Research Ext Center Colby"/>
    <x v="2"/>
    <s v="Professional"/>
    <s v="Regular"/>
    <m/>
    <m/>
    <m/>
    <m/>
    <n v="2"/>
    <n v="129697.18437500001"/>
    <n v="4558.6486249999944"/>
    <n v="134255.83299999998"/>
    <n v="3"/>
    <n v="35725.987999999998"/>
    <n v="184225.98700000002"/>
    <n v="219951.97500000001"/>
    <n v="3"/>
    <n v="37155"/>
    <n v="190854"/>
    <n v="228009"/>
    <n v="3"/>
    <n v="37898.1"/>
    <n v="194671.08000000002"/>
    <n v="232569.18"/>
  </r>
  <r>
    <x v="1"/>
    <s v="Agriculture &amp; Extension"/>
    <s v="NW Research Ext Center Colby"/>
    <x v="2"/>
    <s v="Professional"/>
    <s v="Tenured"/>
    <n v="2"/>
    <n v="204954"/>
    <n v="0"/>
    <n v="204954"/>
    <n v="4"/>
    <n v="307977"/>
    <n v="137037.94299999997"/>
    <n v="445014.94299999997"/>
    <n v="3"/>
    <n v="296582.81799999997"/>
    <n v="54839.930000000008"/>
    <n v="351422.74800000002"/>
    <n v="3"/>
    <n v="317232.29700000002"/>
    <n v="62336.206999999995"/>
    <n v="379568.50400000002"/>
    <n v="3"/>
    <n v="323576.94299999997"/>
    <n v="63582.930999999997"/>
    <n v="387159.87399999995"/>
  </r>
  <r>
    <x v="1"/>
    <s v="Agriculture &amp; Extension"/>
    <s v="NW Research Ext Center Colby"/>
    <x v="2"/>
    <s v="Professional"/>
    <s v="Term"/>
    <m/>
    <m/>
    <m/>
    <m/>
    <m/>
    <m/>
    <m/>
    <m/>
    <n v="1"/>
    <n v="72499.960000000006"/>
    <n v="0"/>
    <n v="72499.960000000006"/>
    <n v="1"/>
    <n v="0"/>
    <n v="75898.94"/>
    <n v="75898.94"/>
    <m/>
    <m/>
    <m/>
    <m/>
  </r>
  <r>
    <x v="1"/>
    <s v="Agriculture &amp; Extension"/>
    <s v="NW Research Ext Center Colby"/>
    <x v="1"/>
    <s v="Professional"/>
    <s v="Regular"/>
    <n v="1"/>
    <n v="48948"/>
    <n v="0"/>
    <n v="48948"/>
    <n v="2"/>
    <n v="177182"/>
    <n v="-0.40800000000308501"/>
    <n v="177181.592"/>
    <n v="1"/>
    <n v="53534.356"/>
    <n v="2651.9959999999992"/>
    <n v="56186.351999999999"/>
    <n v="1"/>
    <n v="61242.92"/>
    <n v="3033.8640000000014"/>
    <n v="64276.784"/>
    <n v="1"/>
    <n v="56788.77"/>
    <n v="8773.5500000000102"/>
    <n v="65562.320000000007"/>
  </r>
  <r>
    <x v="1"/>
    <s v="Agriculture &amp; Extension"/>
    <s v="NW Research Ext Center Colby"/>
    <x v="1"/>
    <s v="Professional"/>
    <s v="Term"/>
    <m/>
    <m/>
    <m/>
    <m/>
    <n v="1"/>
    <n v="0"/>
    <n v="65000"/>
    <n v="65000"/>
    <n v="1"/>
    <n v="0"/>
    <n v="43368"/>
    <n v="43368"/>
    <m/>
    <m/>
    <m/>
    <m/>
    <n v="1"/>
    <n v="0"/>
    <n v="37960"/>
    <n v="37960"/>
  </r>
  <r>
    <x v="1"/>
    <s v="Agriculture &amp; Extension"/>
    <s v="NW Research Ext Center Colby"/>
    <x v="1"/>
    <s v="USS"/>
    <s v="No Contract Type Listed"/>
    <n v="9.4"/>
    <n v="0"/>
    <n v="342239.03999999992"/>
    <n v="342239.03999999992"/>
    <n v="7.4"/>
    <n v="196143"/>
    <n v="73412.169000000009"/>
    <n v="269555.16899999999"/>
    <n v="8.4"/>
    <n v="0"/>
    <n v="336225.67200000002"/>
    <n v="336225.67200000002"/>
    <n v="9"/>
    <n v="0"/>
    <n v="371989.62899999996"/>
    <n v="371989.62899999996"/>
    <n v="4"/>
    <n v="0"/>
    <n v="164041.56599999999"/>
    <n v="164041.56599999999"/>
  </r>
  <r>
    <x v="1"/>
    <s v="Agriculture &amp; Extension"/>
    <s v="Plant Biotechnology Center"/>
    <x v="2"/>
    <s v="Professional"/>
    <s v="Regular"/>
    <n v="1"/>
    <n v="65317"/>
    <n v="0"/>
    <n v="65317"/>
    <m/>
    <m/>
    <m/>
    <m/>
    <m/>
    <m/>
    <m/>
    <m/>
    <m/>
    <m/>
    <m/>
    <m/>
    <m/>
    <m/>
    <m/>
    <m/>
  </r>
  <r>
    <x v="1"/>
    <s v="Agriculture &amp; Extension"/>
    <s v="Plant Pathology"/>
    <x v="2"/>
    <s v="Professional"/>
    <s v="No Contract Type Listed"/>
    <n v="0.4"/>
    <n v="12000.04"/>
    <n v="0"/>
    <n v="12000.04"/>
    <m/>
    <m/>
    <m/>
    <m/>
    <m/>
    <m/>
    <m/>
    <m/>
    <m/>
    <m/>
    <m/>
    <m/>
    <m/>
    <m/>
    <m/>
    <m/>
  </r>
  <r>
    <x v="1"/>
    <s v="Agriculture &amp; Extension"/>
    <s v="Plant Pathology"/>
    <x v="2"/>
    <s v="Professional"/>
    <s v="Probationary"/>
    <n v="5"/>
    <n v="424956"/>
    <n v="0"/>
    <n v="424956"/>
    <n v="8"/>
    <n v="759704"/>
    <n v="-0.39200000002165325"/>
    <n v="759703.60800000001"/>
    <n v="5"/>
    <n v="478658.35399999999"/>
    <n v="0"/>
    <n v="478658.35399999999"/>
    <n v="4"/>
    <n v="390681.70600000001"/>
    <n v="0"/>
    <n v="390681.70600000001"/>
    <n v="4"/>
    <n v="430095.34100000001"/>
    <n v="0"/>
    <n v="430095.34100000001"/>
  </r>
  <r>
    <x v="1"/>
    <s v="Agriculture &amp; Extension"/>
    <s v="Plant Pathology"/>
    <x v="2"/>
    <s v="Professional"/>
    <s v="Regular"/>
    <n v="3"/>
    <n v="207399.79"/>
    <n v="7393.2099999999991"/>
    <n v="214793"/>
    <n v="3"/>
    <n v="225959"/>
    <n v="-9.1000000000349246E-2"/>
    <n v="225958.90900000001"/>
    <n v="3"/>
    <n v="256589.24300000002"/>
    <n v="0"/>
    <n v="256589.24300000002"/>
    <n v="2.8"/>
    <n v="252924.03500000003"/>
    <n v="0"/>
    <n v="252924.03500000003"/>
    <n v="2.8"/>
    <n v="257982.516"/>
    <n v="0"/>
    <n v="257982.516"/>
  </r>
  <r>
    <x v="1"/>
    <s v="Agriculture &amp; Extension"/>
    <s v="Plant Pathology"/>
    <x v="2"/>
    <s v="Professional"/>
    <s v="Tenured"/>
    <n v="12.9"/>
    <n v="1590830.889"/>
    <n v="17646.111000000004"/>
    <n v="1608477"/>
    <n v="8"/>
    <n v="1157685.524"/>
    <n v="-25113.18700000002"/>
    <n v="1132572.3370000001"/>
    <n v="11"/>
    <n v="1560224.3050000002"/>
    <n v="70388.608999999997"/>
    <n v="1630612.9140000001"/>
    <n v="12"/>
    <n v="1767543.3520000002"/>
    <n v="73309.736000000019"/>
    <n v="1840853.0880000002"/>
    <n v="12"/>
    <n v="1796569.1069999998"/>
    <n v="149502.546"/>
    <n v="1946071.6529999999"/>
  </r>
  <r>
    <x v="1"/>
    <s v="Agriculture &amp; Extension"/>
    <s v="Plant Pathology"/>
    <x v="2"/>
    <s v="Professional"/>
    <s v="Term"/>
    <n v="2"/>
    <n v="69138.107999999993"/>
    <n v="103507.012"/>
    <n v="172645.12"/>
    <n v="4"/>
    <n v="222790.14"/>
    <n v="69187.767999999996"/>
    <n v="291977.908"/>
    <n v="5.5"/>
    <n v="0"/>
    <n v="432763.28299999994"/>
    <n v="432763.28299999994"/>
    <n v="3"/>
    <n v="0"/>
    <n v="253155.266"/>
    <n v="253155.266"/>
    <n v="3"/>
    <n v="0"/>
    <n v="258218.372"/>
    <n v="258218.372"/>
  </r>
  <r>
    <x v="1"/>
    <s v="Agriculture &amp; Extension"/>
    <s v="Plant Pathology"/>
    <x v="1"/>
    <s v="Professional"/>
    <s v="No Contract Type Listed"/>
    <n v="1.69"/>
    <n v="0"/>
    <n v="71040.320000000007"/>
    <n v="71040.320000000007"/>
    <m/>
    <m/>
    <m/>
    <m/>
    <n v="4.08"/>
    <n v="0"/>
    <n v="140265.008"/>
    <n v="140265.008"/>
    <n v="4.53"/>
    <n v="0"/>
    <n v="179649.39199999999"/>
    <n v="179649.39199999999"/>
    <n v="4.01"/>
    <n v="0"/>
    <n v="131003.39199999999"/>
    <n v="131003.39199999999"/>
  </r>
  <r>
    <x v="1"/>
    <s v="Agriculture &amp; Extension"/>
    <s v="Plant Pathology"/>
    <x v="1"/>
    <s v="Professional"/>
    <s v="Regular"/>
    <n v="3"/>
    <n v="67000.179999999993"/>
    <n v="111772"/>
    <n v="178772.18"/>
    <n v="3"/>
    <n v="150253"/>
    <n v="69868.90399999998"/>
    <n v="220121.90399999998"/>
    <n v="2"/>
    <n v="104860.806"/>
    <n v="75560.986999999994"/>
    <n v="180421.79300000001"/>
    <n v="1.5"/>
    <n v="109327.876"/>
    <n v="39575.074999999997"/>
    <n v="148902.951"/>
    <m/>
    <m/>
    <m/>
    <m/>
  </r>
  <r>
    <x v="1"/>
    <s v="Agriculture &amp; Extension"/>
    <s v="Plant Pathology"/>
    <x v="1"/>
    <s v="Professional"/>
    <s v="Tenured"/>
    <n v="0.2"/>
    <n v="0"/>
    <n v="20001.28"/>
    <n v="20001.28"/>
    <m/>
    <m/>
    <m/>
    <m/>
    <m/>
    <m/>
    <m/>
    <m/>
    <m/>
    <m/>
    <m/>
    <m/>
    <m/>
    <m/>
    <m/>
    <m/>
  </r>
  <r>
    <x v="1"/>
    <s v="Agriculture &amp; Extension"/>
    <s v="Plant Pathology"/>
    <x v="1"/>
    <s v="Professional"/>
    <s v="Term"/>
    <n v="44.5"/>
    <n v="229523.62399999998"/>
    <n v="1772861.6889999998"/>
    <n v="2002385.3129999996"/>
    <n v="43.3"/>
    <n v="478794.723"/>
    <n v="1816565.0330000001"/>
    <n v="2295359.7560000005"/>
    <n v="34.299999999999997"/>
    <n v="131906.18700000001"/>
    <n v="1778808.4839999999"/>
    <n v="1910714.6710000003"/>
    <n v="38.299999999999997"/>
    <n v="178298.47"/>
    <n v="1972511.8689999999"/>
    <n v="2150810.3390000002"/>
    <n v="36.799999999999997"/>
    <n v="128566.47200000001"/>
    <n v="2004912.409"/>
    <n v="2133478.8810000001"/>
  </r>
  <r>
    <x v="1"/>
    <s v="Agriculture &amp; Extension"/>
    <s v="Plant Pathology"/>
    <x v="1"/>
    <s v="USS"/>
    <s v="No Contract Type Listed"/>
    <n v="5"/>
    <n v="0"/>
    <n v="168022.40000000002"/>
    <n v="168022.40000000002"/>
    <n v="2"/>
    <n v="78555"/>
    <n v="0.27899999999499414"/>
    <n v="78555.278999999995"/>
    <n v="1"/>
    <n v="0"/>
    <n v="52389.803999999996"/>
    <n v="52389.803999999996"/>
    <n v="1"/>
    <n v="0"/>
    <n v="54223.447"/>
    <n v="54223.447"/>
    <m/>
    <m/>
    <m/>
    <m/>
  </r>
  <r>
    <x v="1"/>
    <s v="Agriculture &amp; Extension"/>
    <s v="SE Agriculturl Res Ctr Parsons"/>
    <x v="2"/>
    <s v="Professional"/>
    <s v="Probationary"/>
    <n v="1"/>
    <n v="96663"/>
    <n v="0"/>
    <n v="96663"/>
    <m/>
    <m/>
    <m/>
    <m/>
    <m/>
    <m/>
    <m/>
    <m/>
    <m/>
    <m/>
    <m/>
    <m/>
    <m/>
    <m/>
    <m/>
    <m/>
  </r>
  <r>
    <x v="1"/>
    <s v="Agriculture &amp; Extension"/>
    <s v="SE Agriculturl Res Ctr Parsons"/>
    <x v="2"/>
    <s v="Professional"/>
    <s v="Tenured"/>
    <n v="3"/>
    <n v="378279"/>
    <n v="0"/>
    <n v="378279"/>
    <m/>
    <m/>
    <m/>
    <m/>
    <m/>
    <m/>
    <m/>
    <m/>
    <m/>
    <m/>
    <m/>
    <m/>
    <m/>
    <m/>
    <m/>
    <m/>
  </r>
  <r>
    <x v="1"/>
    <s v="Agriculture &amp; Extension"/>
    <s v="SE Agriculturl Res Ctr Parsons"/>
    <x v="1"/>
    <s v="Professional"/>
    <s v="Regular"/>
    <n v="1"/>
    <n v="50402"/>
    <n v="0"/>
    <n v="50402"/>
    <m/>
    <m/>
    <m/>
    <m/>
    <m/>
    <m/>
    <m/>
    <m/>
    <m/>
    <m/>
    <m/>
    <m/>
    <m/>
    <m/>
    <m/>
    <m/>
  </r>
  <r>
    <x v="1"/>
    <s v="Agriculture &amp; Extension"/>
    <s v="SE Agriculturl Res Ctr Parsons"/>
    <x v="1"/>
    <s v="USS"/>
    <s v="No Contract Type Listed"/>
    <n v="12"/>
    <n v="0"/>
    <n v="432931.20000000007"/>
    <n v="432931.20000000007"/>
    <m/>
    <m/>
    <m/>
    <m/>
    <m/>
    <m/>
    <m/>
    <m/>
    <m/>
    <m/>
    <m/>
    <m/>
    <m/>
    <m/>
    <m/>
    <m/>
  </r>
  <r>
    <x v="1"/>
    <s v="Agriculture &amp; Extension"/>
    <s v="SE Research Ext Center -AFF"/>
    <x v="1"/>
    <s v="Professional"/>
    <s v="No Contract Type Listed"/>
    <m/>
    <m/>
    <m/>
    <m/>
    <n v="0.4"/>
    <n v="0"/>
    <n v="0"/>
    <n v="0"/>
    <m/>
    <m/>
    <m/>
    <m/>
    <m/>
    <m/>
    <m/>
    <m/>
    <m/>
    <m/>
    <m/>
    <m/>
  </r>
  <r>
    <x v="1"/>
    <s v="Agriculture &amp; Extension"/>
    <s v="SE Research Ext Center Parsons"/>
    <x v="2"/>
    <s v="Professional"/>
    <s v="Probationary"/>
    <m/>
    <m/>
    <m/>
    <m/>
    <n v="2"/>
    <n v="211220"/>
    <n v="-9337.2859999999928"/>
    <n v="201882.71400000001"/>
    <n v="1"/>
    <n v="94277.7"/>
    <n v="0"/>
    <n v="94277.7"/>
    <m/>
    <m/>
    <m/>
    <m/>
    <m/>
    <m/>
    <m/>
    <m/>
  </r>
  <r>
    <x v="1"/>
    <s v="Agriculture &amp; Extension"/>
    <s v="SE Research Ext Center Parsons"/>
    <x v="2"/>
    <s v="Professional"/>
    <s v="Regular"/>
    <m/>
    <m/>
    <m/>
    <m/>
    <n v="1"/>
    <n v="73006"/>
    <n v="-1.6000000003259629E-2"/>
    <n v="73005.983999999997"/>
    <n v="2"/>
    <n v="150017.75400000002"/>
    <n v="0"/>
    <n v="150017.75400000002"/>
    <n v="2"/>
    <n v="166981.25599999999"/>
    <n v="0"/>
    <n v="166981.25599999999"/>
    <n v="2"/>
    <n v="170320.88099999999"/>
    <n v="0"/>
    <n v="170320.88099999999"/>
  </r>
  <r>
    <x v="1"/>
    <s v="Agriculture &amp; Extension"/>
    <s v="SE Research Ext Center Parsons"/>
    <x v="2"/>
    <s v="Professional"/>
    <s v="Tenured"/>
    <m/>
    <m/>
    <m/>
    <m/>
    <n v="2"/>
    <n v="248615"/>
    <n v="9.3999999982770532E-2"/>
    <n v="248615.09399999998"/>
    <n v="3"/>
    <n v="175904.25200000001"/>
    <n v="176023.82399999996"/>
    <n v="351928.076"/>
    <n v="3"/>
    <n v="183100.66200000001"/>
    <n v="185024.717"/>
    <n v="368125.37899999996"/>
    <n v="3"/>
    <n v="187362.67499999999"/>
    <n v="191125.21099999998"/>
    <n v="378487.88599999994"/>
  </r>
  <r>
    <x v="1"/>
    <s v="Agriculture &amp; Extension"/>
    <s v="SE Research Ext Center Parsons"/>
    <x v="1"/>
    <s v="Professional"/>
    <s v="No Contract Type Listed"/>
    <m/>
    <m/>
    <m/>
    <m/>
    <m/>
    <m/>
    <m/>
    <m/>
    <n v="0.49"/>
    <n v="0"/>
    <n v="30576"/>
    <n v="30576"/>
    <n v="0.49"/>
    <n v="0"/>
    <n v="30576"/>
    <n v="30576"/>
    <m/>
    <m/>
    <m/>
    <m/>
  </r>
  <r>
    <x v="1"/>
    <s v="Agriculture &amp; Extension"/>
    <s v="SE Research Ext Center Parsons"/>
    <x v="1"/>
    <s v="Professional"/>
    <s v="Regular"/>
    <m/>
    <m/>
    <m/>
    <m/>
    <n v="1"/>
    <n v="43706"/>
    <n v="0"/>
    <n v="43706"/>
    <m/>
    <m/>
    <m/>
    <m/>
    <n v="1"/>
    <n v="65000"/>
    <n v="0"/>
    <n v="65000"/>
    <n v="1"/>
    <n v="0"/>
    <n v="70000"/>
    <n v="70000"/>
  </r>
  <r>
    <x v="1"/>
    <s v="Agriculture &amp; Extension"/>
    <s v="SE Research Ext Center Parsons"/>
    <x v="1"/>
    <s v="Professional"/>
    <s v="Tenured"/>
    <m/>
    <m/>
    <m/>
    <m/>
    <m/>
    <m/>
    <m/>
    <m/>
    <n v="1"/>
    <n v="190846.4"/>
    <n v="0"/>
    <n v="190846.4"/>
    <n v="1"/>
    <n v="198003.14"/>
    <n v="0"/>
    <n v="198003.14"/>
    <n v="1"/>
    <n v="209588.20300000001"/>
    <n v="0"/>
    <n v="209588.20300000001"/>
  </r>
  <r>
    <x v="1"/>
    <s v="Agriculture &amp; Extension"/>
    <s v="SE Research Ext Center Parsons"/>
    <x v="1"/>
    <s v="Professional"/>
    <s v="Term"/>
    <m/>
    <m/>
    <m/>
    <m/>
    <m/>
    <m/>
    <m/>
    <m/>
    <n v="3"/>
    <n v="42016"/>
    <n v="97843.199999999997"/>
    <n v="139859.20000000001"/>
    <n v="2"/>
    <n v="93619.967999999993"/>
    <n v="0"/>
    <n v="93619.967999999993"/>
    <n v="2"/>
    <n v="95492.366999999998"/>
    <n v="0"/>
    <n v="95492.366999999998"/>
  </r>
  <r>
    <x v="1"/>
    <s v="Agriculture &amp; Extension"/>
    <s v="SE Research Ext Center Parsons"/>
    <x v="1"/>
    <s v="USS"/>
    <s v="No Contract Type Listed"/>
    <m/>
    <m/>
    <m/>
    <m/>
    <n v="8"/>
    <n v="307510.97831999999"/>
    <n v="6268.3176800000074"/>
    <n v="313779.29600000003"/>
    <n v="8"/>
    <n v="0"/>
    <n v="316353.31299999997"/>
    <n v="316353.31299999997"/>
    <n v="6"/>
    <n v="0"/>
    <n v="258370.36"/>
    <n v="258370.36"/>
    <n v="6"/>
    <n v="0"/>
    <n v="232331.57400000002"/>
    <n v="232331.57400000002"/>
  </r>
  <r>
    <x v="1"/>
    <s v="Agriculture &amp; Extension"/>
    <s v="SW Research Ext Cntr Garden Cy"/>
    <x v="2"/>
    <s v="Professional"/>
    <s v="Probationary"/>
    <n v="1"/>
    <n v="83640"/>
    <n v="0"/>
    <n v="83640"/>
    <n v="1"/>
    <n v="108301"/>
    <n v="-1.2000000002444722E-2"/>
    <n v="108300.988"/>
    <m/>
    <m/>
    <m/>
    <m/>
    <m/>
    <m/>
    <m/>
    <m/>
    <n v="1"/>
    <n v="95000"/>
    <n v="0"/>
    <n v="95000"/>
  </r>
  <r>
    <x v="1"/>
    <s v="Agriculture &amp; Extension"/>
    <s v="SW Research Ext Cntr Garden Cy"/>
    <x v="2"/>
    <s v="Professional"/>
    <s v="Regular"/>
    <m/>
    <m/>
    <m/>
    <m/>
    <n v="2"/>
    <n v="128990"/>
    <n v="3250.0409999999974"/>
    <n v="132240.041"/>
    <n v="2"/>
    <n v="0"/>
    <n v="139711.603"/>
    <n v="139711.603"/>
    <n v="2"/>
    <n v="0"/>
    <n v="162240"/>
    <n v="162240"/>
    <n v="1"/>
    <n v="0"/>
    <n v="82742.399999999994"/>
    <n v="82742.399999999994"/>
  </r>
  <r>
    <x v="1"/>
    <s v="Agriculture &amp; Extension"/>
    <s v="SW Research Ext Cntr Garden Cy"/>
    <x v="2"/>
    <s v="Professional"/>
    <s v="Tenured"/>
    <n v="3"/>
    <n v="291303"/>
    <n v="0"/>
    <n v="291303"/>
    <n v="4"/>
    <n v="332675.84881000005"/>
    <n v="122386.96618999998"/>
    <n v="455062.81499999994"/>
    <n v="4"/>
    <n v="275428.67200000002"/>
    <n v="174656.05799999999"/>
    <n v="450084.73"/>
    <n v="4"/>
    <n v="310256.89300000004"/>
    <n v="181991.61199999999"/>
    <n v="492248.505"/>
    <n v="3"/>
    <n v="248738.307"/>
    <n v="201048.94199999998"/>
    <n v="449787.24900000001"/>
  </r>
  <r>
    <x v="1"/>
    <s v="Agriculture &amp; Extension"/>
    <s v="SW Research Ext Cntr Garden Cy"/>
    <x v="2"/>
    <s v="Professional"/>
    <s v="Term"/>
    <m/>
    <m/>
    <m/>
    <m/>
    <m/>
    <m/>
    <m/>
    <m/>
    <m/>
    <m/>
    <m/>
    <m/>
    <m/>
    <m/>
    <m/>
    <m/>
    <n v="2"/>
    <n v="0"/>
    <n v="159812.99900000001"/>
    <n v="159812.99900000001"/>
  </r>
  <r>
    <x v="1"/>
    <s v="Agriculture &amp; Extension"/>
    <s v="SW Research Ext Cntr Garden Cy"/>
    <x v="1"/>
    <s v="Professional"/>
    <s v="No Contract Type Listed"/>
    <m/>
    <m/>
    <m/>
    <m/>
    <m/>
    <m/>
    <m/>
    <m/>
    <n v="2"/>
    <n v="52000"/>
    <n v="0"/>
    <n v="52000"/>
    <n v="0.49"/>
    <n v="0"/>
    <n v="10732.175999999999"/>
    <n v="10732.175999999999"/>
    <n v="0.49"/>
    <n v="0"/>
    <n v="18100.991999999998"/>
    <n v="18100.991999999998"/>
  </r>
  <r>
    <x v="1"/>
    <s v="Agriculture &amp; Extension"/>
    <s v="SW Research Ext Cntr Garden Cy"/>
    <x v="1"/>
    <s v="Professional"/>
    <s v="Regular"/>
    <n v="5"/>
    <n v="212545.38500000001"/>
    <n v="29980.615000000002"/>
    <n v="242526"/>
    <n v="5"/>
    <n v="312512.56531999999"/>
    <n v="30227.331679999999"/>
    <n v="342739.897"/>
    <n v="4"/>
    <n v="180130.15"/>
    <n v="43733.972999999998"/>
    <n v="223864.12299999999"/>
    <n v="2"/>
    <n v="75394.266999999993"/>
    <n v="45483.332000000002"/>
    <n v="120877.599"/>
    <n v="2"/>
    <n v="96445.445000000007"/>
    <n v="32922.483"/>
    <n v="129367.928"/>
  </r>
  <r>
    <x v="1"/>
    <s v="Agriculture &amp; Extension"/>
    <s v="SW Research Ext Cntr Garden Cy"/>
    <x v="1"/>
    <s v="Professional"/>
    <s v="Tenured"/>
    <n v="0.2"/>
    <n v="0"/>
    <n v="22592.959999999999"/>
    <n v="22592.959999999999"/>
    <m/>
    <m/>
    <m/>
    <m/>
    <m/>
    <m/>
    <m/>
    <m/>
    <m/>
    <m/>
    <m/>
    <m/>
    <m/>
    <m/>
    <m/>
    <m/>
  </r>
  <r>
    <x v="1"/>
    <s v="Agriculture &amp; Extension"/>
    <s v="SW Research Ext Cntr Garden Cy"/>
    <x v="1"/>
    <s v="Professional"/>
    <s v="Term"/>
    <m/>
    <m/>
    <m/>
    <m/>
    <n v="2"/>
    <n v="0"/>
    <n v="128503.96"/>
    <n v="128503.96"/>
    <n v="3.5"/>
    <n v="0"/>
    <n v="212873.82399999999"/>
    <n v="212873.82399999999"/>
    <n v="5"/>
    <n v="0"/>
    <n v="276060.489"/>
    <n v="276060.489"/>
    <n v="7"/>
    <n v="0"/>
    <n v="451215.99900000001"/>
    <n v="451215.99900000001"/>
  </r>
  <r>
    <x v="1"/>
    <s v="Agriculture &amp; Extension"/>
    <s v="SW Research Ext Cntr Garden Cy"/>
    <x v="1"/>
    <s v="USS"/>
    <s v="No Contract Type Listed"/>
    <n v="13.99"/>
    <n v="0"/>
    <n v="489820.24"/>
    <n v="489820.24"/>
    <n v="13"/>
    <n v="323610"/>
    <n v="146627.97600000002"/>
    <n v="470237.97600000002"/>
    <n v="7"/>
    <n v="0"/>
    <n v="298762.74"/>
    <n v="298762.74"/>
    <n v="8"/>
    <n v="0"/>
    <n v="366705.35800000001"/>
    <n v="366705.35800000001"/>
    <n v="4"/>
    <n v="0"/>
    <n v="203761.26199999999"/>
    <n v="203761.26199999999"/>
  </r>
  <r>
    <x v="1"/>
    <s v="Architecture"/>
    <s v="Arch Planning &amp; Design Dean of"/>
    <x v="0"/>
    <s v="Professional"/>
    <s v="Tenured"/>
    <n v="3"/>
    <n v="479316.98100000003"/>
    <n v="0"/>
    <n v="479316.98100000003"/>
    <n v="2"/>
    <n v="350676"/>
    <n v="-22967.342000000004"/>
    <n v="327708.658"/>
    <n v="2"/>
    <n v="394282.58200000005"/>
    <n v="0"/>
    <n v="394282.58200000005"/>
    <n v="2"/>
    <n v="399263.47200000001"/>
    <n v="0"/>
    <n v="399263.47200000001"/>
    <n v="2"/>
    <n v="412248.74100000004"/>
    <n v="0"/>
    <n v="412248.74100000004"/>
  </r>
  <r>
    <x v="1"/>
    <s v="Architecture"/>
    <s v="Arch Planning &amp; Design Dean of"/>
    <x v="2"/>
    <s v="Professional"/>
    <s v="No Contract Type Listed"/>
    <m/>
    <m/>
    <m/>
    <m/>
    <n v="0.4"/>
    <n v="16000"/>
    <n v="0"/>
    <n v="16000"/>
    <n v="0.65"/>
    <n v="50000"/>
    <n v="0"/>
    <n v="50000"/>
    <n v="0.65"/>
    <n v="40000"/>
    <n v="0"/>
    <n v="40000"/>
    <n v="0.5"/>
    <n v="0"/>
    <n v="80000"/>
    <n v="80000"/>
  </r>
  <r>
    <x v="1"/>
    <s v="Architecture"/>
    <s v="Arch Planning &amp; Design Dean of"/>
    <x v="2"/>
    <s v="Professional"/>
    <s v="Regular"/>
    <m/>
    <m/>
    <m/>
    <m/>
    <m/>
    <m/>
    <m/>
    <m/>
    <m/>
    <m/>
    <m/>
    <m/>
    <m/>
    <m/>
    <m/>
    <m/>
    <n v="1"/>
    <n v="90000"/>
    <n v="0"/>
    <n v="90000"/>
  </r>
  <r>
    <x v="1"/>
    <s v="Architecture"/>
    <s v="Arch Planning &amp; Design Dean of"/>
    <x v="2"/>
    <s v="Professional"/>
    <s v="Tenured"/>
    <m/>
    <m/>
    <m/>
    <m/>
    <n v="1"/>
    <n v="97819"/>
    <n v="2.0000000004074536E-2"/>
    <n v="97819.02"/>
    <n v="1"/>
    <n v="104728.02"/>
    <n v="0"/>
    <n v="104728.02"/>
    <m/>
    <m/>
    <m/>
    <m/>
    <m/>
    <m/>
    <m/>
    <m/>
  </r>
  <r>
    <x v="1"/>
    <s v="Architecture"/>
    <s v="Arch Planning &amp; Design Dean of"/>
    <x v="1"/>
    <s v="Professional"/>
    <s v="Regular"/>
    <n v="10.9"/>
    <n v="504073.35800000001"/>
    <n v="57499.78"/>
    <n v="561573.13799999992"/>
    <n v="16"/>
    <n v="609479.4"/>
    <n v="290152.20299999998"/>
    <n v="899631.603"/>
    <n v="17"/>
    <n v="740900.47899999993"/>
    <n v="313339.908"/>
    <n v="1054240.3870000001"/>
    <n v="16"/>
    <n v="753081.64599999995"/>
    <n v="269820.33600000001"/>
    <n v="1022901.982"/>
    <n v="17"/>
    <n v="779174.90399999998"/>
    <n v="327113.663"/>
    <n v="1106288.5669999998"/>
  </r>
  <r>
    <x v="1"/>
    <s v="Architecture"/>
    <s v="Arch Planning &amp; Design Dean of"/>
    <x v="1"/>
    <s v="Professional"/>
    <s v="Term"/>
    <n v="0.4"/>
    <n v="0"/>
    <n v="12480"/>
    <n v="12480"/>
    <n v="1.25"/>
    <n v="9999.6"/>
    <n v="45049.328000000001"/>
    <n v="55048.928"/>
    <m/>
    <m/>
    <m/>
    <m/>
    <n v="2"/>
    <n v="0"/>
    <n v="87780"/>
    <n v="87780"/>
    <n v="2"/>
    <n v="0"/>
    <n v="88786.801000000007"/>
    <n v="88786.801000000007"/>
  </r>
  <r>
    <x v="1"/>
    <s v="Architecture"/>
    <s v="Arch Planning &amp; Design Dean of"/>
    <x v="1"/>
    <s v="USS"/>
    <s v="No Contract Type Listed"/>
    <n v="3"/>
    <n v="0"/>
    <n v="98550.399999999994"/>
    <n v="98550.399999999994"/>
    <n v="1"/>
    <n v="49427"/>
    <n v="0.36000000000058208"/>
    <n v="49427.360000000001"/>
    <m/>
    <m/>
    <m/>
    <m/>
    <m/>
    <m/>
    <m/>
    <m/>
    <m/>
    <m/>
    <m/>
    <m/>
  </r>
  <r>
    <x v="1"/>
    <s v="Architecture"/>
    <s v="Architecture"/>
    <x v="2"/>
    <s v="Professional"/>
    <s v="No Contract Type Listed"/>
    <n v="1.2000000000000002"/>
    <n v="77000"/>
    <n v="0"/>
    <n v="77000"/>
    <n v="0.4"/>
    <n v="26500"/>
    <n v="0"/>
    <n v="26500"/>
    <n v="1.4"/>
    <n v="112000"/>
    <n v="0"/>
    <n v="112000"/>
    <n v="0.8"/>
    <n v="72000"/>
    <n v="0"/>
    <n v="72000"/>
    <n v="0.8"/>
    <n v="0"/>
    <n v="95000"/>
    <n v="95000"/>
  </r>
  <r>
    <x v="1"/>
    <s v="Architecture"/>
    <s v="Architecture"/>
    <x v="2"/>
    <s v="Professional"/>
    <s v="Probationary"/>
    <n v="7"/>
    <n v="475426.84"/>
    <n v="0"/>
    <n v="475426.84"/>
    <n v="11"/>
    <n v="835740"/>
    <n v="-7282.2189999999973"/>
    <n v="828457.78099999996"/>
    <n v="8"/>
    <n v="596618.47"/>
    <n v="0"/>
    <n v="596618.47"/>
    <n v="9"/>
    <n v="729710.60699999996"/>
    <n v="0"/>
    <n v="729710.60699999996"/>
    <n v="8"/>
    <n v="667362.196"/>
    <n v="0"/>
    <n v="667362.196"/>
  </r>
  <r>
    <x v="1"/>
    <s v="Architecture"/>
    <s v="Architecture"/>
    <x v="2"/>
    <s v="Professional"/>
    <s v="Tenured"/>
    <n v="14.7"/>
    <n v="1304441.5790000001"/>
    <n v="87786.559000000008"/>
    <n v="1392228.1380000003"/>
    <n v="7.8500000000000005"/>
    <n v="1066437"/>
    <n v="-213922.87900000002"/>
    <n v="852514.12099999993"/>
    <n v="9"/>
    <n v="909096.87600000005"/>
    <n v="0"/>
    <n v="909096.87600000005"/>
    <n v="9.65"/>
    <n v="1138418.5929999999"/>
    <n v="0"/>
    <n v="1138418.5929999999"/>
    <n v="9"/>
    <n v="1010617.0900000001"/>
    <n v="0"/>
    <n v="1010617.0900000001"/>
  </r>
  <r>
    <x v="1"/>
    <s v="Architecture"/>
    <s v="Architecture"/>
    <x v="2"/>
    <s v="Professional"/>
    <s v="Term"/>
    <n v="2"/>
    <n v="106358"/>
    <n v="0"/>
    <n v="106358"/>
    <n v="1.4"/>
    <n v="79125"/>
    <n v="0"/>
    <n v="79125"/>
    <n v="1.4"/>
    <n v="90254.23000000001"/>
    <n v="0"/>
    <n v="90254.23000000001"/>
    <n v="2.6"/>
    <n v="125000.408"/>
    <n v="42000"/>
    <n v="167000.408"/>
    <n v="3.6"/>
    <n v="251435.4"/>
    <n v="0"/>
    <n v="251435.4"/>
  </r>
  <r>
    <x v="1"/>
    <s v="Architecture"/>
    <s v="Architecture"/>
    <x v="1"/>
    <s v="Professional"/>
    <s v="Regular"/>
    <m/>
    <m/>
    <m/>
    <m/>
    <n v="1"/>
    <n v="43400"/>
    <n v="-6.7999999999301508E-2"/>
    <n v="43399.932000000001"/>
    <n v="2"/>
    <n v="84504.03899999999"/>
    <n v="0"/>
    <n v="84504.03899999999"/>
    <n v="2"/>
    <n v="95670.341"/>
    <n v="0"/>
    <n v="95670.341"/>
    <n v="2"/>
    <n v="99083.75"/>
    <n v="0"/>
    <n v="99083.75"/>
  </r>
  <r>
    <x v="1"/>
    <s v="Architecture"/>
    <s v="Architecture"/>
    <x v="1"/>
    <s v="Professional"/>
    <s v="Term"/>
    <n v="2"/>
    <n v="83337.214999999997"/>
    <n v="0"/>
    <n v="83337.214999999997"/>
    <m/>
    <m/>
    <m/>
    <m/>
    <m/>
    <m/>
    <m/>
    <m/>
    <m/>
    <m/>
    <m/>
    <m/>
    <m/>
    <m/>
    <m/>
    <m/>
  </r>
  <r>
    <x v="1"/>
    <s v="Architecture"/>
    <s v="Architecture"/>
    <x v="1"/>
    <s v="USS"/>
    <s v="No Contract Type Listed"/>
    <n v="1"/>
    <n v="0"/>
    <n v="30347.200000000001"/>
    <n v="30347.200000000001"/>
    <m/>
    <m/>
    <m/>
    <m/>
    <m/>
    <m/>
    <m/>
    <m/>
    <m/>
    <m/>
    <m/>
    <m/>
    <m/>
    <m/>
    <m/>
    <m/>
  </r>
  <r>
    <x v="1"/>
    <s v="Architecture"/>
    <s v="Int Arch &amp; Industrial Design"/>
    <x v="2"/>
    <s v="Professional"/>
    <s v="No Contract Type Listed"/>
    <m/>
    <m/>
    <m/>
    <m/>
    <m/>
    <m/>
    <m/>
    <m/>
    <n v="0.25"/>
    <n v="8889"/>
    <n v="0"/>
    <n v="8889"/>
    <n v="0.5"/>
    <n v="24000"/>
    <n v="0"/>
    <n v="24000"/>
    <n v="0.75"/>
    <n v="0"/>
    <n v="82000"/>
    <n v="82000"/>
  </r>
  <r>
    <x v="1"/>
    <s v="Architecture"/>
    <s v="Int Arch &amp; Industrial Design"/>
    <x v="2"/>
    <s v="Professional"/>
    <s v="Probationary"/>
    <m/>
    <m/>
    <m/>
    <m/>
    <n v="7"/>
    <n v="465161"/>
    <n v="0.19000000000232831"/>
    <n v="465161.19"/>
    <n v="9"/>
    <n v="643535.27"/>
    <n v="0"/>
    <n v="643535.27"/>
    <n v="9"/>
    <n v="688044.96"/>
    <n v="0"/>
    <n v="688044.96"/>
    <n v="6"/>
    <n v="406823.28899999993"/>
    <n v="49010.400000000001"/>
    <n v="455833.68899999995"/>
  </r>
  <r>
    <x v="1"/>
    <s v="Architecture"/>
    <s v="Int Arch &amp; Industrial Design"/>
    <x v="2"/>
    <s v="Professional"/>
    <s v="Regular"/>
    <m/>
    <m/>
    <m/>
    <m/>
    <m/>
    <m/>
    <m/>
    <m/>
    <n v="1"/>
    <n v="57175.199999999997"/>
    <n v="0"/>
    <n v="57175.199999999997"/>
    <n v="1"/>
    <n v="0"/>
    <n v="67000"/>
    <n v="67000"/>
    <n v="1"/>
    <n v="0"/>
    <n v="72500"/>
    <n v="72500"/>
  </r>
  <r>
    <x v="1"/>
    <s v="Architecture"/>
    <s v="Int Arch &amp; Industrial Design"/>
    <x v="2"/>
    <s v="Professional"/>
    <s v="Tenured"/>
    <m/>
    <m/>
    <m/>
    <m/>
    <n v="3"/>
    <n v="273407"/>
    <n v="-3.1000000002677552E-2"/>
    <n v="273406.96899999998"/>
    <n v="3"/>
    <n v="327218.78500000003"/>
    <n v="0"/>
    <n v="327218.78500000003"/>
    <n v="4"/>
    <n v="446867.52"/>
    <n v="0"/>
    <n v="446867.52"/>
    <n v="10"/>
    <n v="1118926.9820000001"/>
    <n v="0"/>
    <n v="1118926.9820000001"/>
  </r>
  <r>
    <x v="1"/>
    <s v="Architecture"/>
    <s v="Int Arch &amp; Industrial Design"/>
    <x v="2"/>
    <s v="Professional"/>
    <s v="Term"/>
    <m/>
    <m/>
    <m/>
    <m/>
    <n v="4"/>
    <n v="169825"/>
    <n v="55566.952000000005"/>
    <n v="225391.95199999999"/>
    <n v="3"/>
    <n v="174227.84"/>
    <n v="0"/>
    <n v="174227.84"/>
    <n v="3.25"/>
    <n v="193063.07799999998"/>
    <n v="0"/>
    <n v="193063.07799999998"/>
    <n v="5.5"/>
    <n v="322889.66800000001"/>
    <n v="0"/>
    <n v="322889.66800000001"/>
  </r>
  <r>
    <x v="1"/>
    <s v="Architecture"/>
    <s v="Int Arch &amp; Industrial Design"/>
    <x v="1"/>
    <s v="Professional"/>
    <s v="Regular"/>
    <m/>
    <m/>
    <m/>
    <m/>
    <n v="1"/>
    <n v="42993.599999999999"/>
    <n v="0"/>
    <n v="42993.599999999999"/>
    <n v="1"/>
    <n v="47012.800999999999"/>
    <n v="0"/>
    <n v="47012.800999999999"/>
    <n v="1"/>
    <n v="51799.461000000003"/>
    <n v="0"/>
    <n v="51799.461000000003"/>
    <n v="1"/>
    <n v="54335.451000000001"/>
    <n v="0"/>
    <n v="54335.451000000001"/>
  </r>
  <r>
    <x v="1"/>
    <s v="Architecture"/>
    <s v="Int Arch &amp; Industrial Design"/>
    <x v="1"/>
    <s v="Professional"/>
    <s v="Term"/>
    <m/>
    <m/>
    <m/>
    <m/>
    <m/>
    <m/>
    <m/>
    <m/>
    <m/>
    <m/>
    <m/>
    <m/>
    <m/>
    <m/>
    <m/>
    <m/>
    <n v="1"/>
    <n v="0"/>
    <n v="37502.400000000001"/>
    <n v="37502.400000000001"/>
  </r>
  <r>
    <x v="1"/>
    <s v="Architecture"/>
    <s v="Interior Arch &amp; Product Design"/>
    <x v="2"/>
    <s v="Professional"/>
    <s v="No Contract Type Listed"/>
    <n v="0.4"/>
    <n v="42860"/>
    <n v="0"/>
    <n v="42860"/>
    <m/>
    <m/>
    <m/>
    <m/>
    <m/>
    <m/>
    <m/>
    <m/>
    <m/>
    <m/>
    <m/>
    <m/>
    <m/>
    <m/>
    <m/>
    <m/>
  </r>
  <r>
    <x v="1"/>
    <s v="Architecture"/>
    <s v="Interior Arch &amp; Product Design"/>
    <x v="2"/>
    <s v="Professional"/>
    <s v="Probationary"/>
    <n v="6"/>
    <n v="381845.15600000002"/>
    <n v="0"/>
    <n v="381845.15600000002"/>
    <m/>
    <m/>
    <m/>
    <m/>
    <m/>
    <m/>
    <m/>
    <m/>
    <m/>
    <m/>
    <m/>
    <m/>
    <m/>
    <m/>
    <m/>
    <m/>
  </r>
  <r>
    <x v="1"/>
    <s v="Architecture"/>
    <s v="Interior Arch &amp; Product Design"/>
    <x v="2"/>
    <s v="Professional"/>
    <s v="Tenured"/>
    <n v="5"/>
    <n v="449946.01"/>
    <n v="0"/>
    <n v="449946.01"/>
    <m/>
    <m/>
    <m/>
    <m/>
    <m/>
    <m/>
    <m/>
    <m/>
    <m/>
    <m/>
    <m/>
    <m/>
    <m/>
    <m/>
    <m/>
    <m/>
  </r>
  <r>
    <x v="1"/>
    <s v="Architecture"/>
    <s v="Interior Arch &amp; Product Design"/>
    <x v="2"/>
    <s v="Professional"/>
    <s v="Term"/>
    <n v="2"/>
    <n v="111255.34"/>
    <n v="0"/>
    <n v="111255.34"/>
    <m/>
    <m/>
    <m/>
    <m/>
    <m/>
    <m/>
    <m/>
    <m/>
    <m/>
    <m/>
    <m/>
    <m/>
    <m/>
    <m/>
    <m/>
    <m/>
  </r>
  <r>
    <x v="1"/>
    <s v="Architecture"/>
    <s v="Interior Arch &amp; Product Design"/>
    <x v="1"/>
    <s v="Professional"/>
    <s v="Regular"/>
    <n v="1"/>
    <n v="39999.96"/>
    <n v="0"/>
    <n v="39999.96"/>
    <m/>
    <m/>
    <m/>
    <m/>
    <m/>
    <m/>
    <m/>
    <m/>
    <m/>
    <m/>
    <m/>
    <m/>
    <m/>
    <m/>
    <m/>
    <m/>
  </r>
  <r>
    <x v="1"/>
    <s v="Architecture"/>
    <s v="Interior Arch &amp; Product Design"/>
    <x v="1"/>
    <s v="Professional"/>
    <s v="Term"/>
    <n v="0.7"/>
    <n v="29767.721000000001"/>
    <n v="0"/>
    <n v="29767.721000000001"/>
    <m/>
    <m/>
    <m/>
    <m/>
    <m/>
    <m/>
    <m/>
    <m/>
    <m/>
    <m/>
    <m/>
    <m/>
    <m/>
    <m/>
    <m/>
    <m/>
  </r>
  <r>
    <x v="1"/>
    <s v="Architecture"/>
    <s v="Interior Arch &amp; Product Design"/>
    <x v="1"/>
    <s v="USS"/>
    <s v="No Contract Type Listed"/>
    <n v="1"/>
    <n v="0"/>
    <n v="31907.200000000001"/>
    <n v="31907.200000000001"/>
    <m/>
    <m/>
    <m/>
    <m/>
    <m/>
    <m/>
    <m/>
    <m/>
    <m/>
    <m/>
    <m/>
    <m/>
    <m/>
    <m/>
    <m/>
    <m/>
  </r>
  <r>
    <x v="1"/>
    <s v="Architecture"/>
    <s v="Landscape Arch Reg &amp; Comm Plan"/>
    <x v="2"/>
    <s v="Professional"/>
    <s v="No Contract Type Listed"/>
    <m/>
    <m/>
    <m/>
    <m/>
    <m/>
    <m/>
    <m/>
    <m/>
    <n v="1.1499999999999999"/>
    <n v="0"/>
    <n v="61000"/>
    <n v="61000"/>
    <n v="0.75"/>
    <n v="0"/>
    <n v="43500"/>
    <n v="43500"/>
    <n v="1.1499999999999999"/>
    <n v="0"/>
    <n v="52000"/>
    <n v="52000"/>
  </r>
  <r>
    <x v="1"/>
    <s v="Architecture"/>
    <s v="Landscape Arch Reg &amp; Comm Plan"/>
    <x v="2"/>
    <s v="Professional"/>
    <s v="Probationary"/>
    <m/>
    <m/>
    <m/>
    <m/>
    <m/>
    <m/>
    <m/>
    <m/>
    <n v="5"/>
    <n v="368210.88"/>
    <n v="0"/>
    <n v="368210.88"/>
    <n v="5"/>
    <n v="388888.01700000005"/>
    <n v="0"/>
    <n v="388888.01700000005"/>
    <n v="2"/>
    <n v="166857.579"/>
    <n v="0"/>
    <n v="166857.579"/>
  </r>
  <r>
    <x v="1"/>
    <s v="Architecture"/>
    <s v="Landscape Arch Reg &amp; Comm Plan"/>
    <x v="2"/>
    <s v="Professional"/>
    <s v="Regular"/>
    <m/>
    <m/>
    <m/>
    <m/>
    <m/>
    <m/>
    <m/>
    <m/>
    <n v="1"/>
    <n v="138414.9"/>
    <n v="0"/>
    <n v="138414.9"/>
    <m/>
    <m/>
    <m/>
    <m/>
    <m/>
    <m/>
    <m/>
    <m/>
  </r>
  <r>
    <x v="1"/>
    <s v="Architecture"/>
    <s v="Landscape Arch Reg &amp; Comm Plan"/>
    <x v="2"/>
    <s v="Professional"/>
    <s v="Tenured"/>
    <m/>
    <m/>
    <m/>
    <m/>
    <m/>
    <m/>
    <m/>
    <m/>
    <n v="8"/>
    <n v="709994.99600000004"/>
    <n v="0"/>
    <n v="709994.99600000004"/>
    <n v="9"/>
    <n v="909962.01800000016"/>
    <n v="0"/>
    <n v="909962.01800000016"/>
    <n v="10"/>
    <n v="1056975.1099999999"/>
    <n v="0"/>
    <n v="1056975.1099999999"/>
  </r>
  <r>
    <x v="1"/>
    <s v="Architecture"/>
    <s v="Landscape Arch Reg &amp; Comm Plan"/>
    <x v="2"/>
    <s v="Professional"/>
    <s v="Term"/>
    <m/>
    <m/>
    <m/>
    <m/>
    <m/>
    <m/>
    <m/>
    <m/>
    <m/>
    <m/>
    <m/>
    <m/>
    <n v="1"/>
    <n v="0"/>
    <n v="50000"/>
    <n v="50000"/>
    <n v="1.5"/>
    <n v="0"/>
    <n v="64333.2"/>
    <n v="64333.2"/>
  </r>
  <r>
    <x v="1"/>
    <s v="Architecture"/>
    <s v="Landscape Arch Reg &amp; Comm Plan"/>
    <x v="2"/>
    <s v="Professional"/>
    <s v="No Contract Type Listed"/>
    <m/>
    <m/>
    <m/>
    <m/>
    <m/>
    <m/>
    <m/>
    <m/>
    <n v="0.35"/>
    <n v="0"/>
    <n v="10000"/>
    <n v="10000"/>
    <m/>
    <m/>
    <m/>
    <m/>
    <m/>
    <m/>
    <m/>
    <m/>
  </r>
  <r>
    <x v="1"/>
    <s v="Architecture"/>
    <s v="Landscape Arch Reg &amp; Comm Plan"/>
    <x v="1"/>
    <s v="Professional"/>
    <s v="Regular"/>
    <m/>
    <m/>
    <m/>
    <m/>
    <m/>
    <m/>
    <m/>
    <m/>
    <n v="1"/>
    <n v="56578.271000000001"/>
    <n v="0"/>
    <n v="56578.271000000001"/>
    <n v="1"/>
    <n v="60213.499000000003"/>
    <n v="0"/>
    <n v="60213.499000000003"/>
    <n v="1"/>
    <n v="61417.769"/>
    <n v="0"/>
    <n v="61417.769"/>
  </r>
  <r>
    <x v="1"/>
    <s v="Architecture"/>
    <s v="Landscape Arch Reg &amp; Comm Plan"/>
    <x v="1"/>
    <s v="Professional"/>
    <s v="Term"/>
    <m/>
    <m/>
    <m/>
    <m/>
    <m/>
    <m/>
    <m/>
    <m/>
    <n v="1"/>
    <n v="43014.400000000001"/>
    <n v="0"/>
    <n v="43014.400000000001"/>
    <n v="1"/>
    <n v="0"/>
    <n v="47651.08"/>
    <n v="47651.08"/>
    <n v="1"/>
    <n v="0"/>
    <n v="49604.101999999999"/>
    <n v="49604.101999999999"/>
  </r>
  <r>
    <x v="1"/>
    <s v="Architecture"/>
    <s v="Landscape Arch/Reg &amp; Comm Plan"/>
    <x v="2"/>
    <s v="Professional"/>
    <s v="No Contract Type Listed"/>
    <n v="1.4"/>
    <n v="86288.76"/>
    <n v="0"/>
    <n v="86288.76"/>
    <n v="1.4500000000000002"/>
    <n v="36000"/>
    <n v="0"/>
    <n v="36000"/>
    <m/>
    <m/>
    <m/>
    <m/>
    <m/>
    <m/>
    <m/>
    <m/>
    <m/>
    <m/>
    <m/>
    <m/>
  </r>
  <r>
    <x v="1"/>
    <s v="Architecture"/>
    <s v="Landscape Arch/Reg &amp; Comm Plan"/>
    <x v="2"/>
    <s v="Professional"/>
    <s v="Probationary"/>
    <n v="11"/>
    <n v="800995.2"/>
    <n v="0"/>
    <n v="800995.2"/>
    <n v="13"/>
    <n v="932452"/>
    <n v="77195.327999999994"/>
    <n v="1009647.328"/>
    <m/>
    <m/>
    <m/>
    <m/>
    <m/>
    <m/>
    <m/>
    <m/>
    <m/>
    <m/>
    <m/>
    <m/>
  </r>
  <r>
    <x v="1"/>
    <s v="Architecture"/>
    <s v="Landscape Arch/Reg &amp; Comm Plan"/>
    <x v="2"/>
    <s v="Professional"/>
    <s v="Regular"/>
    <n v="1"/>
    <n v="40190.15"/>
    <n v="0"/>
    <n v="40190.15"/>
    <m/>
    <m/>
    <m/>
    <m/>
    <m/>
    <m/>
    <m/>
    <m/>
    <m/>
    <m/>
    <m/>
    <m/>
    <m/>
    <m/>
    <m/>
    <m/>
  </r>
  <r>
    <x v="1"/>
    <s v="Architecture"/>
    <s v="Landscape Arch/Reg &amp; Comm Plan"/>
    <x v="2"/>
    <s v="Professional"/>
    <s v="Tenured"/>
    <n v="7"/>
    <n v="623948.82000000007"/>
    <n v="0"/>
    <n v="623948.82000000007"/>
    <n v="4"/>
    <n v="412233"/>
    <n v="-0.24599999998463318"/>
    <n v="412232.75399999996"/>
    <m/>
    <m/>
    <m/>
    <m/>
    <m/>
    <m/>
    <m/>
    <m/>
    <m/>
    <m/>
    <m/>
    <m/>
  </r>
  <r>
    <x v="1"/>
    <s v="Architecture"/>
    <s v="Landscape Arch/Reg &amp; Comm Plan"/>
    <x v="1"/>
    <s v="Professional"/>
    <s v="No Contract Type Listed"/>
    <n v="0.3"/>
    <n v="9600"/>
    <n v="0"/>
    <n v="9600"/>
    <m/>
    <m/>
    <m/>
    <m/>
    <m/>
    <m/>
    <m/>
    <m/>
    <m/>
    <m/>
    <m/>
    <m/>
    <m/>
    <m/>
    <m/>
    <m/>
  </r>
  <r>
    <x v="1"/>
    <s v="Architecture"/>
    <s v="Landscape Arch/Reg &amp; Comm Plan"/>
    <x v="1"/>
    <s v="Professional"/>
    <s v="Regular"/>
    <n v="2"/>
    <n v="71735.64"/>
    <n v="0"/>
    <n v="71735.64"/>
    <n v="1"/>
    <n v="48640"/>
    <n v="-0.41300000000046566"/>
    <n v="48639.587"/>
    <m/>
    <m/>
    <m/>
    <m/>
    <m/>
    <m/>
    <m/>
    <m/>
    <m/>
    <m/>
    <m/>
    <m/>
  </r>
  <r>
    <x v="1"/>
    <s v="Architecture"/>
    <s v="Landscape Arch/Reg &amp; Comm Plan"/>
    <x v="1"/>
    <s v="USS"/>
    <s v="No Contract Type Listed"/>
    <n v="1.6"/>
    <n v="0"/>
    <n v="68677.440000000002"/>
    <n v="68677.440000000002"/>
    <m/>
    <m/>
    <m/>
    <m/>
    <m/>
    <m/>
    <m/>
    <m/>
    <m/>
    <m/>
    <m/>
    <m/>
    <m/>
    <m/>
    <m/>
    <m/>
  </r>
  <r>
    <x v="1"/>
    <s v="Arts &amp; Sciences"/>
    <s v="Aerospace Studies"/>
    <x v="1"/>
    <s v="Professional"/>
    <s v="Term"/>
    <m/>
    <m/>
    <m/>
    <m/>
    <m/>
    <m/>
    <m/>
    <m/>
    <m/>
    <m/>
    <m/>
    <m/>
    <n v="1"/>
    <n v="0"/>
    <n v="39998.400000000001"/>
    <n v="39998.400000000001"/>
    <n v="1"/>
    <n v="40798.368000000002"/>
    <n v="0"/>
    <n v="40798.368000000002"/>
  </r>
  <r>
    <x v="1"/>
    <s v="Arts &amp; Sciences"/>
    <s v="Aerospace Studies"/>
    <x v="1"/>
    <s v="USS"/>
    <s v="No Contract Type Listed"/>
    <n v="1"/>
    <n v="0"/>
    <n v="31907.200000000001"/>
    <n v="31907.200000000001"/>
    <n v="1"/>
    <n v="42224"/>
    <n v="0"/>
    <n v="42224"/>
    <n v="1"/>
    <n v="0"/>
    <n v="44335.199999999997"/>
    <n v="44335.199999999997"/>
    <m/>
    <m/>
    <m/>
    <m/>
    <m/>
    <m/>
    <m/>
    <m/>
  </r>
  <r>
    <x v="1"/>
    <s v="Arts &amp; Sciences"/>
    <s v="American Ethnic Studies"/>
    <x v="2"/>
    <s v="Professional"/>
    <s v="Probationary"/>
    <n v="1"/>
    <n v="63240"/>
    <n v="0"/>
    <n v="63240"/>
    <n v="1"/>
    <n v="67240"/>
    <n v="0"/>
    <n v="67240"/>
    <m/>
    <m/>
    <m/>
    <m/>
    <m/>
    <m/>
    <m/>
    <m/>
    <m/>
    <m/>
    <m/>
    <m/>
  </r>
  <r>
    <x v="1"/>
    <s v="Arts &amp; Sciences"/>
    <s v="American Ethnic Studies"/>
    <x v="2"/>
    <s v="Professional"/>
    <s v="Tenured"/>
    <n v="2"/>
    <n v="231480.10200000001"/>
    <n v="0"/>
    <n v="231480.10200000001"/>
    <n v="3"/>
    <n v="329291"/>
    <n v="-5.6000000011408702E-2"/>
    <n v="329290.94400000002"/>
    <m/>
    <m/>
    <m/>
    <m/>
    <m/>
    <m/>
    <m/>
    <m/>
    <m/>
    <m/>
    <m/>
    <m/>
  </r>
  <r>
    <x v="1"/>
    <s v="Arts &amp; Sciences"/>
    <s v="American Ethnic Studies"/>
    <x v="2"/>
    <s v="Professional"/>
    <s v="Term"/>
    <n v="3"/>
    <n v="120000"/>
    <n v="0"/>
    <n v="120000"/>
    <n v="2.19"/>
    <n v="106800"/>
    <n v="0"/>
    <n v="106800"/>
    <m/>
    <m/>
    <m/>
    <m/>
    <m/>
    <m/>
    <m/>
    <m/>
    <m/>
    <m/>
    <m/>
    <m/>
  </r>
  <r>
    <x v="1"/>
    <s v="Arts &amp; Sciences"/>
    <s v="American Ethnic Studies"/>
    <x v="1"/>
    <s v="Professional"/>
    <s v="Term"/>
    <m/>
    <m/>
    <m/>
    <m/>
    <n v="1"/>
    <n v="29016"/>
    <n v="0"/>
    <n v="29016"/>
    <m/>
    <m/>
    <m/>
    <m/>
    <m/>
    <m/>
    <m/>
    <m/>
    <m/>
    <m/>
    <m/>
    <m/>
  </r>
  <r>
    <x v="1"/>
    <s v="Arts &amp; Sciences"/>
    <s v="American Ethnic Studies"/>
    <x v="1"/>
    <s v="USS"/>
    <s v="No Contract Type Listed"/>
    <n v="1"/>
    <n v="0"/>
    <n v="29744"/>
    <n v="29744"/>
    <m/>
    <m/>
    <m/>
    <m/>
    <m/>
    <m/>
    <m/>
    <m/>
    <m/>
    <m/>
    <m/>
    <m/>
    <m/>
    <m/>
    <m/>
    <m/>
  </r>
  <r>
    <x v="1"/>
    <s v="Arts &amp; Sciences"/>
    <s v="AQ Miller Schl of Media &amp; Comm"/>
    <x v="2"/>
    <s v="Professional"/>
    <s v="Probationary"/>
    <m/>
    <m/>
    <m/>
    <m/>
    <m/>
    <m/>
    <m/>
    <m/>
    <n v="6"/>
    <n v="424428.98"/>
    <n v="0"/>
    <n v="424428.98"/>
    <n v="6"/>
    <n v="477090.07300000003"/>
    <n v="0"/>
    <n v="477090.07300000003"/>
    <n v="5"/>
    <n v="397983.96900000004"/>
    <n v="0"/>
    <n v="397983.96900000004"/>
  </r>
  <r>
    <x v="1"/>
    <s v="Arts &amp; Sciences"/>
    <s v="AQ Miller Schl of Media &amp; Comm"/>
    <x v="2"/>
    <s v="Professional"/>
    <s v="Regular"/>
    <m/>
    <m/>
    <m/>
    <m/>
    <m/>
    <m/>
    <m/>
    <m/>
    <n v="4"/>
    <n v="233194.467"/>
    <n v="0"/>
    <n v="233194.467"/>
    <n v="4.1899999999999995"/>
    <n v="246530.117"/>
    <n v="15000"/>
    <n v="261530.117"/>
    <n v="5.19"/>
    <n v="294975.54700000002"/>
    <n v="44391.06"/>
    <n v="339366.60700000002"/>
  </r>
  <r>
    <x v="1"/>
    <s v="Arts &amp; Sciences"/>
    <s v="AQ Miller Schl of Media &amp; Comm"/>
    <x v="2"/>
    <s v="Professional"/>
    <s v="Tenured"/>
    <m/>
    <m/>
    <m/>
    <m/>
    <m/>
    <m/>
    <m/>
    <m/>
    <n v="8"/>
    <n v="858269.44400000013"/>
    <n v="0"/>
    <n v="858269.44400000013"/>
    <n v="7"/>
    <n v="659720.59699999995"/>
    <n v="153297.04"/>
    <n v="813017.63699999999"/>
    <n v="8"/>
    <n v="916370.44000000006"/>
    <n v="0"/>
    <n v="916370.44000000006"/>
  </r>
  <r>
    <x v="1"/>
    <s v="Arts &amp; Sciences"/>
    <s v="AQ Miller Schl of Media &amp; Comm"/>
    <x v="2"/>
    <s v="Professional"/>
    <s v="Term"/>
    <m/>
    <m/>
    <m/>
    <m/>
    <m/>
    <m/>
    <m/>
    <m/>
    <n v="7"/>
    <n v="469405.41799999995"/>
    <n v="0"/>
    <n v="469405.41799999995"/>
    <n v="7"/>
    <n v="0"/>
    <n v="490785.87699999998"/>
    <n v="490785.87699999998"/>
    <n v="5.19"/>
    <n v="0"/>
    <n v="328631.74400000001"/>
    <n v="328631.74400000001"/>
  </r>
  <r>
    <x v="1"/>
    <s v="Arts &amp; Sciences"/>
    <s v="AQ Miller Schl of Media &amp; Comm"/>
    <x v="1"/>
    <s v="Professional"/>
    <s v="No Contract Type Listed"/>
    <m/>
    <m/>
    <m/>
    <m/>
    <m/>
    <m/>
    <m/>
    <m/>
    <n v="0.49"/>
    <n v="0"/>
    <n v="14238.224"/>
    <n v="14238.224"/>
    <m/>
    <m/>
    <m/>
    <m/>
    <m/>
    <m/>
    <m/>
    <m/>
  </r>
  <r>
    <x v="1"/>
    <s v="Arts &amp; Sciences"/>
    <s v="AQ Miller Schl of Media &amp; Comm"/>
    <x v="1"/>
    <s v="Professional"/>
    <s v="Regular"/>
    <m/>
    <m/>
    <m/>
    <m/>
    <m/>
    <m/>
    <m/>
    <m/>
    <n v="2"/>
    <n v="0"/>
    <n v="162931"/>
    <n v="162931"/>
    <n v="2"/>
    <n v="0"/>
    <n v="170356.38999999998"/>
    <n v="170356.38999999998"/>
    <n v="2"/>
    <n v="126995.508"/>
    <n v="64000"/>
    <n v="190995.508"/>
  </r>
  <r>
    <x v="1"/>
    <s v="Arts &amp; Sciences"/>
    <s v="AQ Miller Schl of Media &amp; Comm"/>
    <x v="1"/>
    <s v="Professional"/>
    <s v="Term"/>
    <m/>
    <m/>
    <m/>
    <m/>
    <m/>
    <m/>
    <m/>
    <m/>
    <n v="3"/>
    <n v="0"/>
    <n v="143710.152"/>
    <n v="143710.152"/>
    <n v="4"/>
    <n v="48766.442000000003"/>
    <n v="147051.41999999998"/>
    <n v="195817.86200000002"/>
    <n v="5"/>
    <n v="49741.771000000001"/>
    <n v="207992.20799999998"/>
    <n v="257733.97899999999"/>
  </r>
  <r>
    <x v="1"/>
    <s v="Arts &amp; Sciences"/>
    <s v="AQ Miller Schl of Media &amp; Comm"/>
    <x v="1"/>
    <s v="USS"/>
    <s v="No Contract Type Listed"/>
    <m/>
    <m/>
    <m/>
    <m/>
    <m/>
    <m/>
    <m/>
    <m/>
    <n v="3"/>
    <n v="0"/>
    <n v="101334.09899999999"/>
    <n v="101334.09899999999"/>
    <n v="2"/>
    <n v="0"/>
    <n v="70028.296000000002"/>
    <n v="70028.296000000002"/>
    <n v="2"/>
    <n v="0"/>
    <n v="71428.861999999994"/>
    <n v="71428.861999999994"/>
  </r>
  <r>
    <x v="1"/>
    <s v="Arts &amp; Sciences"/>
    <s v="Art"/>
    <x v="2"/>
    <s v="Professional"/>
    <s v="No Contract Type Listed"/>
    <n v="0.8"/>
    <n v="48282"/>
    <n v="0"/>
    <n v="48282"/>
    <n v="1.2000000000000002"/>
    <n v="48111.112000000001"/>
    <n v="0"/>
    <n v="48111.112000000001"/>
    <m/>
    <m/>
    <m/>
    <m/>
    <n v="1.44"/>
    <n v="0"/>
    <n v="89523.8"/>
    <n v="89523.8"/>
    <n v="0.87"/>
    <n v="0"/>
    <n v="36800"/>
    <n v="36800"/>
  </r>
  <r>
    <x v="1"/>
    <s v="Arts &amp; Sciences"/>
    <s v="Art"/>
    <x v="2"/>
    <s v="Professional"/>
    <s v="Probationary"/>
    <n v="10"/>
    <n v="534233.17000000004"/>
    <n v="0"/>
    <n v="534233.17000000004"/>
    <n v="8"/>
    <n v="530509"/>
    <n v="-1806.4799999999959"/>
    <n v="528702.52"/>
    <n v="2"/>
    <n v="124078.87"/>
    <n v="0"/>
    <n v="124078.87"/>
    <n v="2"/>
    <n v="145395.78600000002"/>
    <n v="0"/>
    <n v="145395.78600000002"/>
    <n v="2"/>
    <n v="148303.70199999999"/>
    <n v="0"/>
    <n v="148303.70199999999"/>
  </r>
  <r>
    <x v="1"/>
    <s v="Arts &amp; Sciences"/>
    <s v="Art"/>
    <x v="2"/>
    <s v="Professional"/>
    <s v="Tenured"/>
    <n v="8"/>
    <n v="534765.49800000002"/>
    <n v="62044.53"/>
    <n v="596810.02800000005"/>
    <n v="7"/>
    <n v="617789"/>
    <n v="-4999.7289999999921"/>
    <n v="612789.27099999995"/>
    <n v="12"/>
    <n v="955247.772"/>
    <n v="21808.128999999994"/>
    <n v="977055.90099999995"/>
    <n v="12"/>
    <n v="1015921.4550000001"/>
    <n v="26736.605000000003"/>
    <n v="1042658.0600000003"/>
    <n v="11"/>
    <n v="918225.38899999997"/>
    <n v="91947.808000000005"/>
    <n v="1010173.1969999999"/>
  </r>
  <r>
    <x v="1"/>
    <s v="Arts &amp; Sciences"/>
    <s v="Art"/>
    <x v="2"/>
    <s v="Professional"/>
    <s v="Term"/>
    <n v="2.75"/>
    <n v="105075.6"/>
    <n v="0"/>
    <n v="105075.6"/>
    <n v="2.14"/>
    <n v="94545.459999999992"/>
    <n v="0"/>
    <n v="94545.459999999992"/>
    <n v="2.7600000000000002"/>
    <n v="0"/>
    <n v="119555.56"/>
    <n v="119555.56"/>
    <n v="1.9700000000000002"/>
    <n v="0"/>
    <n v="84072"/>
    <n v="84072"/>
    <n v="2.6"/>
    <n v="0"/>
    <n v="131847.6"/>
    <n v="131847.6"/>
  </r>
  <r>
    <x v="1"/>
    <s v="Arts &amp; Sciences"/>
    <s v="Art"/>
    <x v="2"/>
    <s v="Professional"/>
    <s v="No Contract Type Listed"/>
    <m/>
    <m/>
    <m/>
    <m/>
    <m/>
    <m/>
    <m/>
    <m/>
    <n v="0.28999999999999998"/>
    <n v="0"/>
    <n v="18823.599999999999"/>
    <n v="18823.599999999999"/>
    <m/>
    <m/>
    <m/>
    <m/>
    <m/>
    <m/>
    <m/>
    <m/>
  </r>
  <r>
    <x v="1"/>
    <s v="Arts &amp; Sciences"/>
    <s v="Art"/>
    <x v="1"/>
    <s v="Professional"/>
    <s v="No Contract Type Listed"/>
    <m/>
    <m/>
    <m/>
    <m/>
    <n v="0.1"/>
    <n v="0"/>
    <n v="1564.8"/>
    <n v="1564.8"/>
    <m/>
    <m/>
    <m/>
    <m/>
    <m/>
    <m/>
    <m/>
    <m/>
    <n v="0.1"/>
    <n v="0"/>
    <n v="1660.8"/>
    <n v="1660.8"/>
  </r>
  <r>
    <x v="1"/>
    <s v="Arts &amp; Sciences"/>
    <s v="Art"/>
    <x v="1"/>
    <s v="Professional"/>
    <s v="Regular"/>
    <n v="1"/>
    <n v="39512.945"/>
    <n v="0"/>
    <n v="39512.945"/>
    <m/>
    <m/>
    <m/>
    <m/>
    <m/>
    <m/>
    <m/>
    <m/>
    <m/>
    <m/>
    <m/>
    <m/>
    <m/>
    <m/>
    <m/>
    <m/>
  </r>
  <r>
    <x v="1"/>
    <s v="Arts &amp; Sciences"/>
    <s v="Art"/>
    <x v="1"/>
    <s v="Professional"/>
    <s v="Term"/>
    <m/>
    <m/>
    <m/>
    <m/>
    <n v="1"/>
    <n v="0"/>
    <n v="39923.790999999997"/>
    <n v="39923.790999999997"/>
    <n v="2"/>
    <n v="31469.26"/>
    <n v="48688.691999999995"/>
    <n v="80157.95199999999"/>
    <n v="2"/>
    <n v="32633.621999999999"/>
    <n v="50490.173999999999"/>
    <n v="83123.796000000002"/>
    <n v="2"/>
    <n v="32301.360000000001"/>
    <n v="52488.462"/>
    <n v="84789.822"/>
  </r>
  <r>
    <x v="1"/>
    <s v="Arts &amp; Sciences"/>
    <s v="Art"/>
    <x v="1"/>
    <s v="USS"/>
    <s v="No Contract Type Listed"/>
    <n v="3"/>
    <n v="0"/>
    <n v="91852.800000000003"/>
    <n v="91852.800000000003"/>
    <n v="1"/>
    <n v="32492"/>
    <n v="-0.31999999999970896"/>
    <n v="32491.68"/>
    <n v="1"/>
    <n v="0"/>
    <n v="38001.599999999999"/>
    <n v="38001.599999999999"/>
    <n v="1"/>
    <n v="0"/>
    <n v="39407.659"/>
    <n v="39407.659"/>
    <n v="1"/>
    <n v="0"/>
    <n v="40195.813000000002"/>
    <n v="40195.813000000002"/>
  </r>
  <r>
    <x v="1"/>
    <s v="Arts &amp; Sciences"/>
    <s v="Art"/>
    <x v="1"/>
    <s v="USS"/>
    <s v="Term"/>
    <m/>
    <m/>
    <m/>
    <m/>
    <n v="1"/>
    <n v="36000.016000000003"/>
    <n v="0"/>
    <n v="36000.016000000003"/>
    <m/>
    <m/>
    <m/>
    <m/>
    <m/>
    <m/>
    <m/>
    <m/>
    <m/>
    <m/>
    <m/>
    <m/>
  </r>
  <r>
    <x v="1"/>
    <s v="Arts &amp; Sciences"/>
    <s v="Arts &amp; Sciences Dean Office"/>
    <x v="0"/>
    <s v="Professional"/>
    <s v="Regular"/>
    <m/>
    <m/>
    <m/>
    <m/>
    <n v="1"/>
    <n v="98190"/>
    <n v="0.47900000000663567"/>
    <n v="98190.479000000007"/>
    <n v="1"/>
    <n v="113492.769"/>
    <n v="0"/>
    <n v="113492.769"/>
    <n v="1"/>
    <n v="117754.41899999999"/>
    <n v="0"/>
    <n v="117754.41899999999"/>
    <n v="1"/>
    <n v="120109.507"/>
    <n v="0"/>
    <n v="120109.507"/>
  </r>
  <r>
    <x v="1"/>
    <s v="Arts &amp; Sciences"/>
    <s v="Arts &amp; Sciences Dean Office"/>
    <x v="0"/>
    <s v="Professional"/>
    <s v="Tenured"/>
    <n v="4"/>
    <n v="664858.72399999993"/>
    <n v="0"/>
    <n v="664858.72399999993"/>
    <n v="4"/>
    <n v="599949"/>
    <n v="45000.14499999999"/>
    <n v="644949.14500000002"/>
    <n v="3"/>
    <n v="534656"/>
    <n v="0"/>
    <n v="534656"/>
    <n v="4"/>
    <n v="707083.26099999994"/>
    <n v="0"/>
    <n v="707083.26099999994"/>
    <n v="5"/>
    <n v="648824.98199999996"/>
    <n v="290501"/>
    <n v="939325.98199999996"/>
  </r>
  <r>
    <x v="1"/>
    <s v="Arts &amp; Sciences"/>
    <s v="Arts &amp; Sciences Dean Office"/>
    <x v="0"/>
    <s v="Professional"/>
    <s v="Term"/>
    <n v="1"/>
    <n v="88700.04"/>
    <n v="0"/>
    <n v="88700.04"/>
    <m/>
    <m/>
    <m/>
    <m/>
    <m/>
    <m/>
    <m/>
    <m/>
    <m/>
    <m/>
    <m/>
    <m/>
    <m/>
    <m/>
    <m/>
    <m/>
  </r>
  <r>
    <x v="1"/>
    <s v="Arts &amp; Sciences"/>
    <s v="Arts &amp; Sciences Dean Office"/>
    <x v="1"/>
    <s v="Professional"/>
    <s v="No Contract Type Listed"/>
    <m/>
    <m/>
    <m/>
    <m/>
    <m/>
    <m/>
    <m/>
    <m/>
    <n v="1"/>
    <n v="52933.22"/>
    <n v="0"/>
    <n v="52933.22"/>
    <n v="1"/>
    <n v="61271.5"/>
    <n v="0"/>
    <n v="61271.5"/>
    <m/>
    <m/>
    <m/>
    <m/>
  </r>
  <r>
    <x v="1"/>
    <s v="Arts &amp; Sciences"/>
    <s v="Arts &amp; Sciences Dean Office"/>
    <x v="1"/>
    <s v="Professional"/>
    <s v="Regular"/>
    <n v="12.5"/>
    <n v="568512.32000000007"/>
    <n v="34999.9"/>
    <n v="603512.22"/>
    <n v="18.600000000000001"/>
    <n v="865356.2"/>
    <n v="86577.448000000004"/>
    <n v="951933.64799999993"/>
    <n v="21"/>
    <n v="722696.31"/>
    <n v="450417.908"/>
    <n v="1173114.2180000001"/>
    <n v="21"/>
    <n v="1045126.7519999999"/>
    <n v="219092.21999999997"/>
    <n v="1264218.9719999998"/>
    <n v="25.5"/>
    <n v="1523195.155"/>
    <n v="68333.472000000009"/>
    <n v="1591528.6270000001"/>
  </r>
  <r>
    <x v="1"/>
    <s v="Arts &amp; Sciences"/>
    <s v="Arts &amp; Sciences Dean Office"/>
    <x v="1"/>
    <s v="Professional"/>
    <s v="Term"/>
    <n v="2"/>
    <n v="0"/>
    <n v="69999.8"/>
    <n v="69999.8"/>
    <n v="3"/>
    <n v="105092"/>
    <n v="-0.46099999999569263"/>
    <n v="105091.539"/>
    <n v="8"/>
    <n v="182254.92"/>
    <n v="208977.92300000001"/>
    <n v="391232.84299999999"/>
    <n v="7"/>
    <n v="244231.071"/>
    <n v="114570.503"/>
    <n v="358801.57400000002"/>
    <n v="9"/>
    <n v="342990.84300000005"/>
    <n v="103022.39999999999"/>
    <n v="446013.24300000007"/>
  </r>
  <r>
    <x v="1"/>
    <s v="Arts &amp; Sciences"/>
    <s v="Arts &amp; Sciences Dean Office"/>
    <x v="1"/>
    <s v="USS"/>
    <s v="No Contract Type Listed"/>
    <n v="8"/>
    <n v="0"/>
    <n v="270940.80000000005"/>
    <n v="270940.80000000005"/>
    <n v="7"/>
    <n v="246680"/>
    <n v="12129.161000000007"/>
    <n v="258809.16100000002"/>
    <n v="3.5"/>
    <n v="0"/>
    <n v="158821.67300000001"/>
    <n v="158821.67300000001"/>
    <n v="1.5"/>
    <n v="0"/>
    <n v="65119.394"/>
    <n v="65119.394"/>
    <n v="1"/>
    <n v="0"/>
    <n v="43970.004000000001"/>
    <n v="43970.004000000001"/>
  </r>
  <r>
    <x v="1"/>
    <s v="Arts &amp; Sciences"/>
    <s v="Biochem Molecular Biophysics"/>
    <x v="2"/>
    <s v="Professional"/>
    <s v="No Contract Type Listed"/>
    <n v="1"/>
    <n v="0"/>
    <n v="47340.02"/>
    <n v="47340.02"/>
    <m/>
    <m/>
    <m/>
    <m/>
    <m/>
    <m/>
    <m/>
    <m/>
    <m/>
    <m/>
    <m/>
    <m/>
    <m/>
    <m/>
    <m/>
    <m/>
  </r>
  <r>
    <x v="1"/>
    <s v="Arts &amp; Sciences"/>
    <s v="Biochem Molecular Biophysics"/>
    <x v="2"/>
    <s v="Professional"/>
    <s v="Probationary"/>
    <n v="1"/>
    <n v="73352.714999999997"/>
    <n v="0"/>
    <n v="73352.714999999997"/>
    <n v="3"/>
    <n v="276104"/>
    <n v="-0.10000000000582077"/>
    <n v="276103.90000000002"/>
    <m/>
    <m/>
    <m/>
    <m/>
    <n v="1"/>
    <n v="0"/>
    <n v="80000"/>
    <n v="80000"/>
    <n v="1"/>
    <n v="81600"/>
    <n v="0"/>
    <n v="81600"/>
  </r>
  <r>
    <x v="1"/>
    <s v="Arts &amp; Sciences"/>
    <s v="Biochem Molecular Biophysics"/>
    <x v="2"/>
    <s v="Professional"/>
    <s v="Regular"/>
    <n v="1"/>
    <n v="49050.144999999997"/>
    <n v="0"/>
    <n v="49050.144999999997"/>
    <m/>
    <m/>
    <m/>
    <m/>
    <m/>
    <m/>
    <m/>
    <m/>
    <m/>
    <m/>
    <m/>
    <m/>
    <m/>
    <m/>
    <m/>
    <m/>
  </r>
  <r>
    <x v="1"/>
    <s v="Arts &amp; Sciences"/>
    <s v="Biochem Molecular Biophysics"/>
    <x v="2"/>
    <s v="Professional"/>
    <s v="Tenured"/>
    <n v="12"/>
    <n v="1312854.7310000001"/>
    <n v="0"/>
    <n v="1312854.7310000001"/>
    <n v="8.5"/>
    <n v="1152791.54868"/>
    <n v="-40621.352680000011"/>
    <n v="1112170.196"/>
    <n v="9"/>
    <n v="1239810.503"/>
    <n v="0"/>
    <n v="1239810.503"/>
    <n v="8"/>
    <n v="1179072.7519999999"/>
    <n v="0"/>
    <n v="1179072.7519999999"/>
    <n v="9"/>
    <n v="1356079.2070000002"/>
    <n v="0"/>
    <n v="1356079.2070000002"/>
  </r>
  <r>
    <x v="1"/>
    <s v="Arts &amp; Sciences"/>
    <s v="Biochem Molecular Biophysics"/>
    <x v="2"/>
    <s v="Professional"/>
    <s v="Term"/>
    <n v="2"/>
    <n v="0"/>
    <n v="103192.141"/>
    <n v="103192.141"/>
    <n v="4"/>
    <n v="147819.16869999998"/>
    <n v="75123.374299999996"/>
    <n v="222942.54300000001"/>
    <n v="4"/>
    <n v="218785.11800000002"/>
    <n v="0"/>
    <n v="218785.11800000002"/>
    <n v="4"/>
    <n v="176182.29200000002"/>
    <n v="50000"/>
    <n v="226182.29200000002"/>
    <n v="4"/>
    <n v="0"/>
    <n v="229625.13699999999"/>
    <n v="229625.13699999999"/>
  </r>
  <r>
    <x v="1"/>
    <s v="Arts &amp; Sciences"/>
    <s v="Biochem Molecular Biophysics"/>
    <x v="1"/>
    <s v="Professional"/>
    <s v="No Contract Type Listed"/>
    <n v="1"/>
    <n v="0"/>
    <n v="25001.599999999999"/>
    <n v="25001.599999999999"/>
    <m/>
    <m/>
    <m/>
    <m/>
    <m/>
    <m/>
    <m/>
    <m/>
    <m/>
    <m/>
    <m/>
    <m/>
    <m/>
    <m/>
    <m/>
    <m/>
  </r>
  <r>
    <x v="1"/>
    <s v="Arts &amp; Sciences"/>
    <s v="Biochem Molecular Biophysics"/>
    <x v="1"/>
    <s v="Professional"/>
    <s v="Regular"/>
    <n v="0.8"/>
    <n v="30372.616999999998"/>
    <n v="0"/>
    <n v="30372.616999999998"/>
    <n v="0.8"/>
    <n v="31443.77808"/>
    <n v="1572.4959199999976"/>
    <n v="33016.273999999998"/>
    <m/>
    <m/>
    <m/>
    <m/>
    <m/>
    <m/>
    <m/>
    <m/>
    <m/>
    <m/>
    <m/>
    <m/>
  </r>
  <r>
    <x v="1"/>
    <s v="Arts &amp; Sciences"/>
    <s v="Biochem Molecular Biophysics"/>
    <x v="1"/>
    <s v="Professional"/>
    <s v="Term"/>
    <n v="12"/>
    <n v="40757.707000000002"/>
    <n v="448143.25199999998"/>
    <n v="488900.95899999997"/>
    <n v="10"/>
    <n v="77437"/>
    <n v="418578.00999999995"/>
    <n v="496015.01"/>
    <n v="9"/>
    <n v="56544.938999999998"/>
    <n v="401564.76900000003"/>
    <n v="458109.70799999998"/>
    <n v="10"/>
    <n v="58806.741999999998"/>
    <n v="477123.99599999998"/>
    <n v="535930.7379999999"/>
    <n v="9"/>
    <n v="59982.877999999997"/>
    <n v="430935.929"/>
    <n v="490918.80700000003"/>
  </r>
  <r>
    <x v="1"/>
    <s v="Arts &amp; Sciences"/>
    <s v="Biochem Molecular Biophysics"/>
    <x v="1"/>
    <s v="USS"/>
    <s v="No Contract Type Listed"/>
    <n v="4"/>
    <n v="0"/>
    <n v="125413.6"/>
    <n v="125413.6"/>
    <n v="1"/>
    <n v="30639.621940000001"/>
    <n v="1534.2050600000002"/>
    <n v="32173.827000000001"/>
    <n v="2"/>
    <n v="0"/>
    <n v="77582.032000000007"/>
    <n v="77582.032000000007"/>
    <n v="2"/>
    <n v="0"/>
    <n v="80685.320000000007"/>
    <n v="80685.320000000007"/>
    <n v="2"/>
    <n v="0"/>
    <n v="82299.027999999991"/>
    <n v="82299.027999999991"/>
  </r>
  <r>
    <x v="1"/>
    <s v="Arts &amp; Sciences"/>
    <s v="Biology"/>
    <x v="2"/>
    <s v="Professional"/>
    <s v="Probationary"/>
    <n v="14"/>
    <n v="978484.76399999985"/>
    <n v="0"/>
    <n v="978484.76399999985"/>
    <n v="21"/>
    <n v="1628032"/>
    <n v="65935.224999999991"/>
    <n v="1693967.2249999999"/>
    <n v="10"/>
    <n v="798084.46299999999"/>
    <n v="0"/>
    <n v="798084.46299999999"/>
    <n v="9"/>
    <n v="702864.38"/>
    <n v="78000"/>
    <n v="780864.38"/>
    <n v="8"/>
    <n v="807184.97"/>
    <n v="-77917.131999999998"/>
    <n v="729267.83799999999"/>
  </r>
  <r>
    <x v="1"/>
    <s v="Arts &amp; Sciences"/>
    <s v="Biology"/>
    <x v="2"/>
    <s v="Professional"/>
    <s v="Regular"/>
    <n v="7.6000000000000005"/>
    <n v="377984.511"/>
    <n v="28072.746000000003"/>
    <n v="406057.25699999998"/>
    <n v="7.5"/>
    <n v="443023"/>
    <n v="-3268.9940000000024"/>
    <n v="439754.00599999999"/>
    <n v="7.5"/>
    <n v="473379.65"/>
    <n v="0"/>
    <n v="473379.65"/>
    <n v="7.5"/>
    <n v="500411.73600000003"/>
    <n v="0"/>
    <n v="500411.73600000003"/>
    <n v="6.5"/>
    <n v="452374.15200000006"/>
    <n v="0"/>
    <n v="452374.15200000006"/>
  </r>
  <r>
    <x v="1"/>
    <s v="Arts &amp; Sciences"/>
    <s v="Biology"/>
    <x v="2"/>
    <s v="Professional"/>
    <s v="Tenured"/>
    <n v="25"/>
    <n v="2784637.6660000002"/>
    <n v="0"/>
    <n v="2784637.6660000002"/>
    <n v="15"/>
    <n v="1918924.2535999999"/>
    <n v="50287.28439999999"/>
    <n v="1969211.5380000002"/>
    <n v="22"/>
    <n v="2596306.3229999994"/>
    <n v="0"/>
    <n v="2596306.3229999994"/>
    <n v="19"/>
    <n v="2378306.591"/>
    <n v="0"/>
    <n v="2378306.591"/>
    <n v="18"/>
    <n v="2371798.548"/>
    <n v="0"/>
    <n v="2371798.548"/>
  </r>
  <r>
    <x v="1"/>
    <s v="Arts &amp; Sciences"/>
    <s v="Biology"/>
    <x v="2"/>
    <s v="Professional"/>
    <s v="Term"/>
    <n v="8.1999999999999993"/>
    <n v="279540.42299999995"/>
    <n v="143305.08900000001"/>
    <n v="422845.51199999999"/>
    <n v="4.3"/>
    <n v="167755.08458"/>
    <n v="89444.095419999998"/>
    <n v="257199.18"/>
    <n v="2.2999999999999998"/>
    <n v="0"/>
    <n v="128786.14"/>
    <n v="128786.14"/>
    <n v="2.8"/>
    <n v="0"/>
    <n v="155920.88699999999"/>
    <n v="155920.88699999999"/>
    <n v="3.8"/>
    <n v="55000"/>
    <n v="157988.93"/>
    <n v="212988.93"/>
  </r>
  <r>
    <x v="1"/>
    <s v="Arts &amp; Sciences"/>
    <s v="Biology"/>
    <x v="2"/>
    <s v="Professional"/>
    <s v="No Contract Type Listed"/>
    <m/>
    <m/>
    <m/>
    <m/>
    <n v="0.1"/>
    <n v="0"/>
    <n v="0"/>
    <n v="0"/>
    <n v="0.1"/>
    <n v="0"/>
    <n v="0"/>
    <n v="0"/>
    <n v="0.1"/>
    <n v="0"/>
    <n v="0"/>
    <n v="0"/>
    <n v="0.1"/>
    <n v="0"/>
    <n v="0"/>
    <n v="0"/>
  </r>
  <r>
    <x v="1"/>
    <s v="Arts &amp; Sciences"/>
    <s v="Biology"/>
    <x v="1"/>
    <s v="Professional"/>
    <s v="No Contract Type Listed"/>
    <n v="9.9"/>
    <n v="11648"/>
    <n v="266526"/>
    <n v="278174"/>
    <n v="2.2000000000000002"/>
    <n v="0"/>
    <n v="91349.603000000003"/>
    <n v="91349.603000000003"/>
    <n v="0.5"/>
    <n v="0"/>
    <n v="12688"/>
    <n v="12688"/>
    <n v="1.4899999999999998"/>
    <n v="0"/>
    <n v="61241.440000000002"/>
    <n v="61241.440000000002"/>
    <n v="0.89"/>
    <n v="0"/>
    <n v="30253.599999999999"/>
    <n v="30253.599999999999"/>
  </r>
  <r>
    <x v="1"/>
    <s v="Arts &amp; Sciences"/>
    <s v="Biology"/>
    <x v="1"/>
    <s v="Professional"/>
    <s v="Regular"/>
    <n v="5"/>
    <n v="316139.43"/>
    <n v="0"/>
    <n v="316139.43"/>
    <n v="4"/>
    <n v="195658"/>
    <n v="-1533.3870000000024"/>
    <n v="194124.61300000001"/>
    <n v="6"/>
    <n v="276213.04599999997"/>
    <n v="9453.1409999999887"/>
    <n v="285666.18699999998"/>
    <n v="5"/>
    <n v="248799.59400000004"/>
    <n v="9844.5019999999931"/>
    <n v="258644.09600000002"/>
    <n v="5"/>
    <n v="253775.58799999999"/>
    <n v="10041.392000000007"/>
    <n v="263816.98"/>
  </r>
  <r>
    <x v="1"/>
    <s v="Arts &amp; Sciences"/>
    <s v="Biology"/>
    <x v="1"/>
    <s v="Professional"/>
    <s v="Term"/>
    <n v="39.949999999999996"/>
    <n v="0"/>
    <n v="1660606.5090000001"/>
    <n v="1660606.5090000001"/>
    <n v="41.4"/>
    <n v="172903.761294"/>
    <n v="1783601.4187060003"/>
    <n v="1956505.1800000004"/>
    <n v="26.2"/>
    <n v="70945.09"/>
    <n v="1290772.6810000003"/>
    <n v="1361717.7710000002"/>
    <n v="31.7"/>
    <n v="110282.21400000001"/>
    <n v="1500224.0790000004"/>
    <n v="1610506.2930000003"/>
    <n v="34.5"/>
    <n v="161659.05799999999"/>
    <n v="1575384.7739999997"/>
    <n v="1737043.8319999995"/>
  </r>
  <r>
    <x v="1"/>
    <s v="Arts &amp; Sciences"/>
    <s v="Biology"/>
    <x v="1"/>
    <s v="USS"/>
    <s v="No Contract Type Listed"/>
    <n v="8"/>
    <n v="0"/>
    <n v="319404.79999999999"/>
    <n v="319404.79999999999"/>
    <n v="12"/>
    <n v="262665.48987000005"/>
    <n v="138403.17012999998"/>
    <n v="401068.66000000003"/>
    <n v="4.25"/>
    <n v="0"/>
    <n v="175448.69699999999"/>
    <n v="175448.69699999999"/>
    <n v="5.4"/>
    <n v="0"/>
    <n v="210598.95199999999"/>
    <n v="210598.95199999999"/>
    <n v="10.199999999999999"/>
    <n v="0"/>
    <n v="342205.23199999996"/>
    <n v="342205.23199999996"/>
  </r>
  <r>
    <x v="1"/>
    <s v="Arts &amp; Sciences"/>
    <s v="Chapman Center"/>
    <x v="2"/>
    <s v="Professional"/>
    <s v="Tenured"/>
    <m/>
    <m/>
    <m/>
    <m/>
    <n v="1"/>
    <n v="105000"/>
    <n v="0"/>
    <n v="105000"/>
    <n v="1"/>
    <n v="68737.501000000004"/>
    <n v="55158.498999999996"/>
    <n v="123896"/>
    <n v="1"/>
    <n v="71653.150999999998"/>
    <n v="57498.167000000001"/>
    <n v="129151.318"/>
    <n v="1"/>
    <n v="79040.456000000006"/>
    <n v="52693.636999999988"/>
    <n v="131734.09299999999"/>
  </r>
  <r>
    <x v="1"/>
    <s v="Arts &amp; Sciences"/>
    <s v="Chapman Center"/>
    <x v="1"/>
    <s v="Professional"/>
    <s v="Term"/>
    <m/>
    <m/>
    <m/>
    <m/>
    <n v="1.5"/>
    <n v="0"/>
    <n v="53144"/>
    <n v="53144"/>
    <n v="0.5"/>
    <n v="0"/>
    <n v="19335.16"/>
    <n v="19335.16"/>
    <n v="0.5"/>
    <n v="0"/>
    <n v="20060.23"/>
    <n v="20060.23"/>
    <n v="0.55000000000000004"/>
    <n v="0"/>
    <n v="22789.166000000001"/>
    <n v="22789.166000000001"/>
  </r>
  <r>
    <x v="1"/>
    <s v="Arts &amp; Sciences"/>
    <s v="Chemistry"/>
    <x v="2"/>
    <s v="Professional"/>
    <s v="No Contract Type Listed"/>
    <m/>
    <m/>
    <m/>
    <m/>
    <m/>
    <m/>
    <m/>
    <m/>
    <m/>
    <m/>
    <m/>
    <m/>
    <n v="0.54"/>
    <n v="0"/>
    <n v="27283.656000000003"/>
    <n v="27283.656000000003"/>
    <m/>
    <m/>
    <m/>
    <m/>
  </r>
  <r>
    <x v="1"/>
    <s v="Arts &amp; Sciences"/>
    <s v="Chemistry"/>
    <x v="2"/>
    <s v="Professional"/>
    <s v="Probationary"/>
    <n v="4"/>
    <n v="306756.94199999998"/>
    <n v="0"/>
    <n v="306756.94199999998"/>
    <n v="5"/>
    <n v="395967.5724"/>
    <n v="30126.160599999988"/>
    <n v="426093.73300000001"/>
    <n v="3"/>
    <n v="241477.52799999999"/>
    <n v="0"/>
    <n v="241477.52799999999"/>
    <n v="4"/>
    <n v="340494.65700000001"/>
    <n v="0"/>
    <n v="340494.65700000001"/>
    <n v="3"/>
    <n v="263975.609"/>
    <n v="0"/>
    <n v="263975.609"/>
  </r>
  <r>
    <x v="1"/>
    <s v="Arts &amp; Sciences"/>
    <s v="Chemistry"/>
    <x v="2"/>
    <s v="Professional"/>
    <s v="Regular"/>
    <n v="1"/>
    <n v="55027.917999999998"/>
    <n v="0"/>
    <n v="55027.917999999998"/>
    <n v="1"/>
    <n v="62209"/>
    <n v="0.42100000000209548"/>
    <n v="62209.421000000002"/>
    <n v="1"/>
    <n v="68535.099000000002"/>
    <n v="0"/>
    <n v="68535.099000000002"/>
    <n v="1"/>
    <n v="72212.198000000004"/>
    <n v="0"/>
    <n v="72212.198000000004"/>
    <n v="1"/>
    <n v="79656.441999999995"/>
    <n v="0"/>
    <n v="79656.441999999995"/>
  </r>
  <r>
    <x v="1"/>
    <s v="Arts &amp; Sciences"/>
    <s v="Chemistry"/>
    <x v="2"/>
    <s v="Professional"/>
    <s v="Tenured"/>
    <n v="14"/>
    <n v="1492456.73"/>
    <n v="0"/>
    <n v="1492456.73"/>
    <n v="8.9499999999999993"/>
    <n v="1056846.2"/>
    <n v="-39678.339"/>
    <n v="1017167.8610000001"/>
    <n v="8"/>
    <n v="966233.34100000013"/>
    <n v="0"/>
    <n v="966233.34100000013"/>
    <n v="8"/>
    <n v="1029325.7689999999"/>
    <n v="0"/>
    <n v="1029325.7689999999"/>
    <n v="8"/>
    <n v="1071036.3899999999"/>
    <n v="0"/>
    <n v="1071036.3899999999"/>
  </r>
  <r>
    <x v="1"/>
    <s v="Arts &amp; Sciences"/>
    <s v="Chemistry"/>
    <x v="2"/>
    <s v="Professional"/>
    <s v="Term"/>
    <n v="0.4"/>
    <n v="47000"/>
    <n v="0"/>
    <n v="47000"/>
    <n v="3.78"/>
    <n v="196153.95533336001"/>
    <n v="39337.658666639996"/>
    <n v="235491.614"/>
    <n v="4"/>
    <n v="146860"/>
    <n v="186627.93900000001"/>
    <n v="333487.93900000001"/>
    <n v="3"/>
    <n v="0"/>
    <n v="192182.91800000001"/>
    <n v="192182.91800000001"/>
    <n v="3"/>
    <n v="0"/>
    <n v="196026.56899999999"/>
    <n v="196026.56899999999"/>
  </r>
  <r>
    <x v="1"/>
    <s v="Arts &amp; Sciences"/>
    <s v="Chemistry"/>
    <x v="1"/>
    <s v="Professional"/>
    <s v="No Contract Type Listed"/>
    <n v="2.8899999999999997"/>
    <n v="21170.239999999998"/>
    <n v="114663.05600000001"/>
    <n v="135833.296"/>
    <n v="1.1500000000000001"/>
    <n v="11438.335999999999"/>
    <n v="41999.360000000001"/>
    <n v="53437.695999999996"/>
    <n v="0.16"/>
    <n v="0"/>
    <n v="9454.5450000000001"/>
    <n v="9454.5450000000001"/>
    <m/>
    <m/>
    <m/>
    <m/>
    <n v="0.98"/>
    <n v="0"/>
    <n v="38416"/>
    <n v="38416"/>
  </r>
  <r>
    <x v="1"/>
    <s v="Arts &amp; Sciences"/>
    <s v="Chemistry"/>
    <x v="1"/>
    <s v="Professional"/>
    <s v="Regular"/>
    <n v="5"/>
    <n v="273257.16099999996"/>
    <n v="3000.1210000000065"/>
    <n v="276257.28200000001"/>
    <n v="3.1"/>
    <n v="180006.01796"/>
    <n v="4101.7620399999942"/>
    <n v="184107.78"/>
    <n v="3"/>
    <n v="192760.09900000002"/>
    <n v="3418.6100000000006"/>
    <n v="196178.709"/>
    <n v="3"/>
    <n v="183054.649"/>
    <n v="3550.226999999999"/>
    <n v="186604.87599999999"/>
    <n v="3"/>
    <n v="186715.74100000001"/>
    <n v="3621.2309999999998"/>
    <n v="190336.97200000001"/>
  </r>
  <r>
    <x v="1"/>
    <s v="Arts &amp; Sciences"/>
    <s v="Chemistry"/>
    <x v="1"/>
    <s v="Professional"/>
    <s v="Term"/>
    <n v="7.49"/>
    <n v="53740.7"/>
    <n v="291403.788"/>
    <n v="345144.48800000001"/>
    <n v="7.5"/>
    <n v="46227.559000000001"/>
    <n v="303369.45600000001"/>
    <n v="349597.01500000001"/>
    <n v="6.7"/>
    <n v="63000.6"/>
    <n v="300776.24900000001"/>
    <n v="363776.84899999999"/>
    <n v="6"/>
    <n v="66262.317999999999"/>
    <n v="295495.13500000001"/>
    <n v="361757.45299999998"/>
    <n v="4.7"/>
    <n v="67587.563999999998"/>
    <n v="222442.31099999999"/>
    <n v="290029.875"/>
  </r>
  <r>
    <x v="1"/>
    <s v="Arts &amp; Sciences"/>
    <s v="Chemistry"/>
    <x v="1"/>
    <s v="USS"/>
    <s v="No Contract Type Listed"/>
    <n v="5"/>
    <n v="0"/>
    <n v="168334.40000000002"/>
    <n v="168334.40000000002"/>
    <n v="3"/>
    <n v="85117.553"/>
    <n v="22628.875000000004"/>
    <n v="107746.42800000001"/>
    <n v="2"/>
    <n v="0"/>
    <n v="76443.705000000002"/>
    <n v="76443.705000000002"/>
    <n v="2"/>
    <n v="0"/>
    <n v="78388.423999999999"/>
    <n v="78388.423999999999"/>
    <n v="2"/>
    <n v="0"/>
    <n v="79956.191999999995"/>
    <n v="79956.191999999995"/>
  </r>
  <r>
    <x v="1"/>
    <s v="Arts &amp; Sciences"/>
    <s v="Chemistry"/>
    <x v="1"/>
    <s v="USS"/>
    <s v="Regular"/>
    <n v="1"/>
    <n v="0"/>
    <n v="47028.800000000003"/>
    <n v="47028.800000000003"/>
    <n v="1"/>
    <n v="49410"/>
    <n v="-0.36099999999714782"/>
    <n v="49409.639000000003"/>
    <m/>
    <m/>
    <m/>
    <m/>
    <m/>
    <m/>
    <m/>
    <m/>
    <m/>
    <m/>
    <m/>
    <m/>
  </r>
  <r>
    <x v="1"/>
    <s v="Arts &amp; Sciences"/>
    <s v="Cntr for Basic Cancer Research"/>
    <x v="2"/>
    <s v="Professional"/>
    <s v="Tenured"/>
    <n v="0.5"/>
    <n v="118624.48299999999"/>
    <n v="-33713.18299999999"/>
    <n v="84911.3"/>
    <n v="1"/>
    <n v="114634.80000000002"/>
    <n v="21780.52999999997"/>
    <n v="136415.32999999999"/>
    <n v="1"/>
    <n v="46013.118000000002"/>
    <n v="101003.04400000001"/>
    <n v="147016.16200000001"/>
    <n v="1"/>
    <n v="0"/>
    <n v="152536.45000000001"/>
    <n v="152536.45000000001"/>
    <n v="1"/>
    <n v="205375.076"/>
    <n v="-49787.896999999997"/>
    <n v="155587.179"/>
  </r>
  <r>
    <x v="1"/>
    <s v="Arts &amp; Sciences"/>
    <s v="Cntr for Basic Cancer Research"/>
    <x v="1"/>
    <s v="Professional"/>
    <s v="Regular"/>
    <n v="2"/>
    <n v="87720.203999999998"/>
    <n v="0"/>
    <n v="87720.203999999998"/>
    <n v="1"/>
    <n v="46080.215360000002"/>
    <n v="3799.2576399999962"/>
    <n v="49879.472999999998"/>
    <m/>
    <m/>
    <m/>
    <m/>
    <m/>
    <m/>
    <m/>
    <m/>
    <m/>
    <m/>
    <m/>
    <m/>
  </r>
  <r>
    <x v="1"/>
    <s v="Arts &amp; Sciences"/>
    <s v="Cntr for Basic Cancer Research"/>
    <x v="1"/>
    <s v="Professional"/>
    <s v="Term"/>
    <m/>
    <m/>
    <m/>
    <m/>
    <m/>
    <m/>
    <m/>
    <m/>
    <n v="1"/>
    <n v="0"/>
    <n v="39520"/>
    <n v="39520"/>
    <n v="1"/>
    <n v="0"/>
    <n v="62070.203000000001"/>
    <n v="62070.203000000001"/>
    <m/>
    <m/>
    <m/>
    <m/>
  </r>
  <r>
    <x v="1"/>
    <s v="Arts &amp; Sciences"/>
    <s v="Cntr for Basic Cancer Research"/>
    <x v="1"/>
    <s v="Professional"/>
    <s v="No Contract Type Listed"/>
    <m/>
    <m/>
    <m/>
    <m/>
    <m/>
    <m/>
    <m/>
    <m/>
    <m/>
    <m/>
    <m/>
    <m/>
    <m/>
    <m/>
    <m/>
    <m/>
    <n v="1"/>
    <n v="0"/>
    <n v="75000"/>
    <n v="75000"/>
  </r>
  <r>
    <x v="1"/>
    <s v="Arts &amp; Sciences"/>
    <s v="Cntr for Basic Cancer Research"/>
    <x v="1"/>
    <s v="USS"/>
    <s v="No Contract Type Listed"/>
    <n v="2"/>
    <n v="0"/>
    <n v="61505.600000000006"/>
    <n v="61505.600000000006"/>
    <n v="2"/>
    <n v="56954.521249999998"/>
    <n v="7967.2897500000036"/>
    <n v="64921.811000000002"/>
    <n v="1"/>
    <n v="0"/>
    <n v="37840.828000000001"/>
    <n v="37840.828000000001"/>
    <n v="1"/>
    <n v="0"/>
    <n v="39649.046999999999"/>
    <n v="39649.046999999999"/>
    <n v="1"/>
    <n v="0"/>
    <n v="42442.027999999998"/>
    <n v="42442.027999999998"/>
  </r>
  <r>
    <x v="1"/>
    <s v="Arts &amp; Sciences"/>
    <s v="Communication Studies"/>
    <x v="2"/>
    <s v="Professional"/>
    <s v="No Contract Type Listed"/>
    <n v="0.76"/>
    <n v="40000"/>
    <n v="0"/>
    <n v="40000"/>
    <n v="0.1"/>
    <n v="15795"/>
    <n v="0"/>
    <n v="15795"/>
    <m/>
    <m/>
    <m/>
    <m/>
    <m/>
    <m/>
    <m/>
    <m/>
    <m/>
    <m/>
    <m/>
    <m/>
  </r>
  <r>
    <x v="1"/>
    <s v="Arts &amp; Sciences"/>
    <s v="Communication Studies"/>
    <x v="2"/>
    <s v="Professional"/>
    <s v="Probationary"/>
    <n v="4"/>
    <n v="229721.88800000001"/>
    <n v="0"/>
    <n v="229721.88800000001"/>
    <n v="6"/>
    <n v="414250"/>
    <n v="-4612.625"/>
    <n v="409637.375"/>
    <m/>
    <m/>
    <m/>
    <m/>
    <m/>
    <m/>
    <m/>
    <m/>
    <m/>
    <m/>
    <m/>
    <m/>
  </r>
  <r>
    <x v="1"/>
    <s v="Arts &amp; Sciences"/>
    <s v="Communication Studies"/>
    <x v="2"/>
    <s v="Professional"/>
    <s v="Regular"/>
    <n v="5"/>
    <n v="175775.39300000001"/>
    <n v="37919.345000000001"/>
    <n v="213694.73800000001"/>
    <n v="3"/>
    <n v="145542"/>
    <n v="0.60899999999674037"/>
    <n v="145542.609"/>
    <m/>
    <m/>
    <m/>
    <m/>
    <m/>
    <m/>
    <m/>
    <m/>
    <m/>
    <m/>
    <m/>
    <m/>
  </r>
  <r>
    <x v="1"/>
    <s v="Arts &amp; Sciences"/>
    <s v="Communication Studies"/>
    <x v="2"/>
    <s v="Professional"/>
    <s v="Tenured"/>
    <n v="2.5"/>
    <n v="196387.179"/>
    <n v="-278.25499999999738"/>
    <n v="196108.924"/>
    <n v="2"/>
    <n v="190692.03779999999"/>
    <n v="26060.962199999994"/>
    <n v="216753"/>
    <m/>
    <m/>
    <m/>
    <m/>
    <m/>
    <m/>
    <m/>
    <m/>
    <m/>
    <m/>
    <m/>
    <m/>
  </r>
  <r>
    <x v="1"/>
    <s v="Arts &amp; Sciences"/>
    <s v="Communication Studies"/>
    <x v="2"/>
    <s v="Professional"/>
    <s v="Term"/>
    <n v="0.4"/>
    <n v="16000"/>
    <n v="0"/>
    <n v="16000"/>
    <n v="1"/>
    <n v="36800"/>
    <n v="0"/>
    <n v="36800"/>
    <m/>
    <m/>
    <m/>
    <m/>
    <m/>
    <m/>
    <m/>
    <m/>
    <m/>
    <m/>
    <m/>
    <m/>
  </r>
  <r>
    <x v="1"/>
    <s v="Arts &amp; Sciences"/>
    <s v="Communication Studies"/>
    <x v="1"/>
    <s v="Professional"/>
    <s v="Term"/>
    <m/>
    <m/>
    <m/>
    <m/>
    <n v="1"/>
    <n v="20519.5"/>
    <n v="20519.5"/>
    <n v="41039"/>
    <m/>
    <m/>
    <m/>
    <m/>
    <m/>
    <m/>
    <m/>
    <m/>
    <m/>
    <m/>
    <m/>
    <m/>
  </r>
  <r>
    <x v="1"/>
    <s v="Arts &amp; Sciences"/>
    <s v="Communication Studies"/>
    <x v="1"/>
    <s v="USS"/>
    <s v="No Contract Type Listed"/>
    <n v="1"/>
    <n v="0"/>
    <n v="30347.200000000001"/>
    <n v="30347.200000000001"/>
    <n v="1"/>
    <n v="29742"/>
    <n v="-0.3110000000015134"/>
    <n v="29741.688999999998"/>
    <m/>
    <m/>
    <m/>
    <m/>
    <m/>
    <m/>
    <m/>
    <m/>
    <m/>
    <m/>
    <m/>
    <m/>
  </r>
  <r>
    <x v="1"/>
    <s v="Arts &amp; Sciences"/>
    <s v="Computing &amp; Information Sci"/>
    <x v="2"/>
    <s v="Professional"/>
    <s v="Probationary"/>
    <n v="1"/>
    <n v="103046"/>
    <n v="0"/>
    <n v="103046"/>
    <m/>
    <m/>
    <m/>
    <m/>
    <m/>
    <m/>
    <m/>
    <m/>
    <m/>
    <m/>
    <m/>
    <m/>
    <m/>
    <m/>
    <m/>
    <m/>
  </r>
  <r>
    <x v="1"/>
    <s v="Arts &amp; Sciences"/>
    <s v="Computing &amp; Information Sci"/>
    <x v="2"/>
    <s v="Professional"/>
    <s v="Tenured"/>
    <n v="14"/>
    <n v="1758850.6129999999"/>
    <n v="20000.386999999988"/>
    <n v="1778851"/>
    <m/>
    <m/>
    <m/>
    <m/>
    <m/>
    <m/>
    <m/>
    <m/>
    <m/>
    <m/>
    <m/>
    <m/>
    <m/>
    <m/>
    <m/>
    <m/>
  </r>
  <r>
    <x v="1"/>
    <s v="Arts &amp; Sciences"/>
    <s v="Computing &amp; Information Sci"/>
    <x v="2"/>
    <s v="Professional"/>
    <s v="Term"/>
    <n v="5.7"/>
    <n v="218063.8"/>
    <n v="147463.342"/>
    <n v="365527.14199999999"/>
    <m/>
    <m/>
    <m/>
    <m/>
    <m/>
    <m/>
    <m/>
    <m/>
    <m/>
    <m/>
    <m/>
    <m/>
    <m/>
    <m/>
    <m/>
    <m/>
  </r>
  <r>
    <x v="1"/>
    <s v="Arts &amp; Sciences"/>
    <s v="Computing &amp; Information Sci"/>
    <x v="1"/>
    <s v="Professional"/>
    <s v="Regular"/>
    <n v="3.7"/>
    <n v="185775.84299999999"/>
    <n v="38996.582000000002"/>
    <n v="224772.42499999999"/>
    <m/>
    <m/>
    <m/>
    <m/>
    <m/>
    <m/>
    <m/>
    <m/>
    <m/>
    <m/>
    <m/>
    <m/>
    <m/>
    <m/>
    <m/>
    <m/>
  </r>
  <r>
    <x v="1"/>
    <s v="Arts &amp; Sciences"/>
    <s v="Computing &amp; Information Sci"/>
    <x v="1"/>
    <s v="Professional"/>
    <s v="Term"/>
    <n v="5"/>
    <n v="120045.068"/>
    <n v="185557.96600000001"/>
    <n v="305603.03399999999"/>
    <m/>
    <m/>
    <m/>
    <m/>
    <m/>
    <m/>
    <m/>
    <m/>
    <m/>
    <m/>
    <m/>
    <m/>
    <m/>
    <m/>
    <m/>
    <m/>
  </r>
  <r>
    <x v="1"/>
    <s v="Arts &amp; Sciences"/>
    <s v="Computing &amp; Information Sci"/>
    <x v="1"/>
    <s v="USS"/>
    <s v="No Contract Type Listed"/>
    <n v="3"/>
    <n v="0"/>
    <n v="124508.8"/>
    <n v="124508.8"/>
    <m/>
    <m/>
    <m/>
    <m/>
    <m/>
    <m/>
    <m/>
    <m/>
    <m/>
    <m/>
    <m/>
    <m/>
    <m/>
    <m/>
    <m/>
    <m/>
  </r>
  <r>
    <x v="1"/>
    <s v="Arts &amp; Sciences"/>
    <s v="Economics"/>
    <x v="2"/>
    <s v="Professional"/>
    <s v="Probationary"/>
    <n v="6"/>
    <n v="614390.06700000004"/>
    <n v="0"/>
    <n v="614390.06700000004"/>
    <n v="6"/>
    <n v="718278"/>
    <n v="0.125"/>
    <n v="718278.125"/>
    <n v="2"/>
    <n v="240401.67499999999"/>
    <n v="0"/>
    <n v="240401.67499999999"/>
    <n v="3"/>
    <n v="276590.516"/>
    <n v="120000"/>
    <n v="396590.516"/>
    <n v="2"/>
    <n v="261667.133"/>
    <n v="0"/>
    <n v="261667.133"/>
  </r>
  <r>
    <x v="1"/>
    <s v="Arts &amp; Sciences"/>
    <s v="Economics"/>
    <x v="2"/>
    <s v="Professional"/>
    <s v="Regular"/>
    <n v="1"/>
    <n v="68172.304000000004"/>
    <n v="20399.964999999997"/>
    <n v="88572.269"/>
    <n v="1"/>
    <n v="71623.175520000004"/>
    <n v="23008.995479999998"/>
    <n v="94632.171000000002"/>
    <n v="1"/>
    <n v="75455.153000000006"/>
    <n v="24239.841"/>
    <n v="99694.994000000006"/>
    <n v="1"/>
    <n v="78360.176000000007"/>
    <n v="25173.074999999997"/>
    <n v="103533.251"/>
    <n v="1"/>
    <n v="108603.916"/>
    <n v="0"/>
    <n v="108603.916"/>
  </r>
  <r>
    <x v="1"/>
    <s v="Arts &amp; Sciences"/>
    <s v="Economics"/>
    <x v="2"/>
    <s v="Professional"/>
    <s v="Tenured"/>
    <n v="7.5"/>
    <n v="948432.35600000003"/>
    <n v="839.28199999999924"/>
    <n v="949271.63800000004"/>
    <n v="6"/>
    <n v="919329.28064000001"/>
    <n v="11700.940359999979"/>
    <n v="931030.22100000014"/>
    <n v="8"/>
    <n v="1518774.6370000001"/>
    <n v="-266060.47100000002"/>
    <n v="1252714.166"/>
    <n v="8"/>
    <n v="1444610.351"/>
    <n v="-130612.73000000001"/>
    <n v="1313997.621"/>
    <n v="9"/>
    <n v="1488032.825"/>
    <n v="12964.94200000001"/>
    <n v="1500997.767"/>
  </r>
  <r>
    <x v="1"/>
    <s v="Arts &amp; Sciences"/>
    <s v="Economics"/>
    <x v="2"/>
    <s v="Professional"/>
    <s v="Term"/>
    <n v="3.75"/>
    <n v="253500"/>
    <n v="0"/>
    <n v="253500"/>
    <n v="3"/>
    <n v="218541.78100000002"/>
    <n v="0"/>
    <n v="218541.78100000002"/>
    <n v="3"/>
    <n v="230233.76699999999"/>
    <n v="0"/>
    <n v="230233.76699999999"/>
    <n v="3"/>
    <n v="239097.75899999999"/>
    <n v="0"/>
    <n v="239097.75899999999"/>
    <n v="3"/>
    <n v="0"/>
    <n v="239097.75899999999"/>
    <n v="239097.75899999999"/>
  </r>
  <r>
    <x v="1"/>
    <s v="Arts &amp; Sciences"/>
    <s v="Economics"/>
    <x v="1"/>
    <s v="Professional"/>
    <s v="Regular"/>
    <m/>
    <m/>
    <m/>
    <m/>
    <m/>
    <m/>
    <m/>
    <m/>
    <n v="0.5"/>
    <n v="0"/>
    <n v="21378.786"/>
    <n v="21378.786"/>
    <n v="0.5"/>
    <n v="0"/>
    <n v="22201.870999999999"/>
    <n v="22201.870999999999"/>
    <n v="0.5"/>
    <n v="0"/>
    <n v="22645.907999999999"/>
    <n v="22645.907999999999"/>
  </r>
  <r>
    <x v="1"/>
    <s v="Arts &amp; Sciences"/>
    <s v="Economics"/>
    <x v="1"/>
    <s v="Professional"/>
    <s v="Term"/>
    <m/>
    <m/>
    <m/>
    <m/>
    <n v="1.5"/>
    <n v="31699.200000000001"/>
    <n v="19561.099999999999"/>
    <n v="51260.3"/>
    <n v="1"/>
    <n v="35609.599999999999"/>
    <n v="0"/>
    <n v="35609.599999999999"/>
    <n v="1"/>
    <n v="36980.57"/>
    <n v="0"/>
    <n v="36980.57"/>
    <n v="1"/>
    <n v="37720.18"/>
    <n v="0"/>
    <n v="37720.18"/>
  </r>
  <r>
    <x v="1"/>
    <s v="Arts &amp; Sciences"/>
    <s v="Economics"/>
    <x v="1"/>
    <s v="USS"/>
    <s v="No Contract Type Listed"/>
    <n v="1.6"/>
    <n v="0"/>
    <n v="54745.600000000006"/>
    <n v="54745.600000000006"/>
    <n v="0.6"/>
    <n v="26543"/>
    <n v="0.40000000000145519"/>
    <n v="26543.4"/>
    <n v="0.6"/>
    <n v="0"/>
    <n v="27963.795999999998"/>
    <n v="27963.795999999998"/>
    <n v="0.6"/>
    <n v="0"/>
    <n v="29040.402999999998"/>
    <n v="29040.402999999998"/>
    <n v="0.6"/>
    <n v="0"/>
    <n v="29621.210999999999"/>
    <n v="29621.210999999999"/>
  </r>
  <r>
    <x v="1"/>
    <s v="Arts &amp; Sciences"/>
    <s v="English"/>
    <x v="2"/>
    <s v="Professional"/>
    <s v="No Contract Type Listed"/>
    <m/>
    <m/>
    <m/>
    <m/>
    <m/>
    <m/>
    <m/>
    <m/>
    <n v="0.25"/>
    <n v="7411"/>
    <n v="0"/>
    <n v="7411"/>
    <m/>
    <m/>
    <m/>
    <m/>
    <m/>
    <m/>
    <m/>
    <m/>
  </r>
  <r>
    <x v="1"/>
    <s v="Arts &amp; Sciences"/>
    <s v="English"/>
    <x v="2"/>
    <s v="Professional"/>
    <s v="Probationary"/>
    <n v="13"/>
    <n v="796927.20100000012"/>
    <n v="0"/>
    <n v="796927.20100000012"/>
    <n v="14"/>
    <n v="987697"/>
    <n v="-3936.8350000000064"/>
    <n v="983760.16500000004"/>
    <n v="4"/>
    <n v="281808.05099999998"/>
    <n v="20005.449000000008"/>
    <n v="301813.5"/>
    <n v="2.5"/>
    <n v="209630.72600000002"/>
    <n v="-21092.146000000008"/>
    <n v="188538.58000000002"/>
    <n v="2"/>
    <n v="152620.516"/>
    <n v="0"/>
    <n v="152620.516"/>
  </r>
  <r>
    <x v="1"/>
    <s v="Arts &amp; Sciences"/>
    <s v="English"/>
    <x v="2"/>
    <s v="Professional"/>
    <s v="Regular"/>
    <n v="8.75"/>
    <n v="306502.99599999998"/>
    <n v="38722"/>
    <n v="345224.99599999998"/>
    <n v="8.25"/>
    <n v="360062.60589999997"/>
    <n v="-5485.6149000000078"/>
    <n v="354576.99099999998"/>
    <n v="6.5"/>
    <n v="292350.40100000001"/>
    <n v="5073.7099999999991"/>
    <n v="297424.11099999998"/>
    <n v="7.5"/>
    <n v="311194.924"/>
    <n v="50446.468000000001"/>
    <n v="361641.39199999999"/>
    <n v="5.5"/>
    <n v="275932.75099999999"/>
    <n v="0"/>
    <n v="275932.75099999999"/>
  </r>
  <r>
    <x v="1"/>
    <s v="Arts &amp; Sciences"/>
    <s v="English"/>
    <x v="2"/>
    <s v="Professional"/>
    <s v="Tenured"/>
    <n v="18.600000000000001"/>
    <n v="1421432.4480000001"/>
    <n v="-784.43799999999828"/>
    <n v="1420648.01"/>
    <n v="17.3"/>
    <n v="1585861.4076700001"/>
    <n v="-76675.945670000016"/>
    <n v="1509185.4620000001"/>
    <n v="24.75"/>
    <n v="2254563.0279999999"/>
    <n v="31493.405999999995"/>
    <n v="2286056.4339999999"/>
    <n v="23"/>
    <n v="2214683.0449999999"/>
    <n v="29482.03"/>
    <n v="2244165.0749999997"/>
    <n v="24"/>
    <n v="2402162.0069999998"/>
    <n v="-6528"/>
    <n v="2395634.0069999998"/>
  </r>
  <r>
    <x v="1"/>
    <s v="Arts &amp; Sciences"/>
    <s v="English"/>
    <x v="2"/>
    <s v="Professional"/>
    <s v="Term"/>
    <n v="19"/>
    <n v="489283.049"/>
    <n v="0"/>
    <n v="489283.049"/>
    <n v="10.75"/>
    <n v="301029.2"/>
    <n v="-0.11200000000098953"/>
    <n v="301029.08799999999"/>
    <n v="7.25"/>
    <n v="221161.55"/>
    <n v="0"/>
    <n v="221161.55"/>
    <n v="9"/>
    <n v="142608.33299999998"/>
    <n v="125935.667"/>
    <n v="268544"/>
    <n v="10.25"/>
    <n v="0"/>
    <n v="324225.91999999998"/>
    <n v="324225.91999999998"/>
  </r>
  <r>
    <x v="1"/>
    <s v="Arts &amp; Sciences"/>
    <s v="English"/>
    <x v="1"/>
    <s v="Professional"/>
    <s v="Term"/>
    <n v="1"/>
    <n v="39199.94"/>
    <n v="0"/>
    <n v="39199.94"/>
    <n v="2"/>
    <n v="39130"/>
    <n v="23648"/>
    <n v="62778"/>
    <n v="3"/>
    <n v="75577.77900000001"/>
    <n v="36272"/>
    <n v="111849.77900000001"/>
    <n v="3"/>
    <n v="78366.748999999996"/>
    <n v="36530.239999999998"/>
    <n v="114896.98899999999"/>
    <n v="2"/>
    <n v="84551.565000000002"/>
    <n v="0"/>
    <n v="84551.565000000002"/>
  </r>
  <r>
    <x v="1"/>
    <s v="Arts &amp; Sciences"/>
    <s v="English"/>
    <x v="1"/>
    <s v="USS"/>
    <s v="No Contract Type Listed"/>
    <n v="2"/>
    <n v="0"/>
    <n v="63336"/>
    <n v="63336"/>
    <n v="1"/>
    <n v="36189"/>
    <n v="-0.42599999999947613"/>
    <n v="36188.574000000001"/>
    <m/>
    <m/>
    <m/>
    <m/>
    <m/>
    <m/>
    <m/>
    <m/>
    <m/>
    <m/>
    <m/>
    <m/>
  </r>
  <r>
    <x v="1"/>
    <s v="Arts &amp; Sciences"/>
    <s v="Gender Women Sexuality Studies"/>
    <x v="2"/>
    <s v="Professional"/>
    <s v="Probationary"/>
    <m/>
    <m/>
    <m/>
    <m/>
    <n v="3"/>
    <n v="210631"/>
    <n v="0.67500000000291038"/>
    <n v="210631.67499999999"/>
    <m/>
    <m/>
    <m/>
    <m/>
    <m/>
    <m/>
    <m/>
    <m/>
    <m/>
    <m/>
    <m/>
    <m/>
  </r>
  <r>
    <x v="1"/>
    <s v="Arts &amp; Sciences"/>
    <s v="Gender Women Sexuality Studies"/>
    <x v="2"/>
    <s v="Professional"/>
    <s v="Tenured"/>
    <m/>
    <m/>
    <m/>
    <m/>
    <n v="1.5"/>
    <n v="219994"/>
    <n v="-44765"/>
    <n v="175229"/>
    <m/>
    <m/>
    <m/>
    <m/>
    <m/>
    <m/>
    <m/>
    <m/>
    <m/>
    <m/>
    <m/>
    <m/>
  </r>
  <r>
    <x v="1"/>
    <s v="Arts &amp; Sciences"/>
    <s v="Gender Women Sexuality Studies"/>
    <x v="2"/>
    <s v="Professional"/>
    <s v="Term"/>
    <m/>
    <m/>
    <m/>
    <m/>
    <n v="1"/>
    <n v="48000"/>
    <n v="0"/>
    <n v="48000"/>
    <m/>
    <m/>
    <m/>
    <m/>
    <m/>
    <m/>
    <m/>
    <m/>
    <m/>
    <m/>
    <m/>
    <m/>
  </r>
  <r>
    <x v="1"/>
    <s v="Arts &amp; Sciences"/>
    <s v="Gender Women Sexuality Studies"/>
    <x v="1"/>
    <s v="Professional"/>
    <s v="Term"/>
    <m/>
    <m/>
    <m/>
    <m/>
    <n v="1"/>
    <n v="31200"/>
    <n v="0"/>
    <n v="31200"/>
    <m/>
    <m/>
    <m/>
    <m/>
    <m/>
    <m/>
    <m/>
    <m/>
    <m/>
    <m/>
    <m/>
    <m/>
  </r>
  <r>
    <x v="1"/>
    <s v="Arts &amp; Sciences"/>
    <s v="Geography"/>
    <x v="2"/>
    <s v="Professional"/>
    <s v="No Contract Type Listed"/>
    <n v="0.8"/>
    <n v="20000"/>
    <n v="20000"/>
    <n v="40000"/>
    <m/>
    <m/>
    <m/>
    <m/>
    <m/>
    <m/>
    <m/>
    <m/>
    <m/>
    <m/>
    <m/>
    <m/>
    <m/>
    <m/>
    <m/>
    <m/>
  </r>
  <r>
    <x v="1"/>
    <s v="Arts &amp; Sciences"/>
    <s v="Geography"/>
    <x v="2"/>
    <s v="Professional"/>
    <s v="Probationary"/>
    <n v="1"/>
    <n v="67335"/>
    <n v="0"/>
    <n v="67335"/>
    <m/>
    <m/>
    <m/>
    <m/>
    <m/>
    <m/>
    <m/>
    <m/>
    <m/>
    <m/>
    <m/>
    <m/>
    <m/>
    <m/>
    <m/>
    <m/>
  </r>
  <r>
    <x v="1"/>
    <s v="Arts &amp; Sciences"/>
    <s v="Geography"/>
    <x v="2"/>
    <s v="Professional"/>
    <s v="Tenured"/>
    <n v="11"/>
    <n v="1074299.3649999998"/>
    <n v="0"/>
    <n v="1074299.3649999998"/>
    <m/>
    <m/>
    <m/>
    <m/>
    <m/>
    <m/>
    <m/>
    <m/>
    <m/>
    <m/>
    <m/>
    <m/>
    <m/>
    <m/>
    <m/>
    <m/>
  </r>
  <r>
    <x v="1"/>
    <s v="Arts &amp; Sciences"/>
    <s v="Geography"/>
    <x v="2"/>
    <s v="Professional"/>
    <s v="Term"/>
    <n v="1"/>
    <n v="47500"/>
    <n v="0"/>
    <n v="47500"/>
    <m/>
    <m/>
    <m/>
    <m/>
    <m/>
    <m/>
    <m/>
    <m/>
    <m/>
    <m/>
    <m/>
    <m/>
    <m/>
    <m/>
    <m/>
    <m/>
  </r>
  <r>
    <x v="1"/>
    <s v="Arts &amp; Sciences"/>
    <s v="Geography"/>
    <x v="1"/>
    <s v="Professional"/>
    <s v="No Contract Type Listed"/>
    <n v="0.7"/>
    <n v="18680"/>
    <n v="7999.68"/>
    <n v="26679.68"/>
    <m/>
    <m/>
    <m/>
    <m/>
    <m/>
    <m/>
    <m/>
    <m/>
    <m/>
    <m/>
    <m/>
    <m/>
    <m/>
    <m/>
    <m/>
    <m/>
  </r>
  <r>
    <x v="1"/>
    <s v="Arts &amp; Sciences"/>
    <s v="Geography"/>
    <x v="1"/>
    <s v="Professional"/>
    <s v="Term"/>
    <n v="0.1"/>
    <n v="0"/>
    <n v="3076.8"/>
    <n v="3076.8"/>
    <m/>
    <m/>
    <m/>
    <m/>
    <m/>
    <m/>
    <m/>
    <m/>
    <m/>
    <m/>
    <m/>
    <m/>
    <m/>
    <m/>
    <m/>
    <m/>
  </r>
  <r>
    <x v="1"/>
    <s v="Arts &amp; Sciences"/>
    <s v="Geography"/>
    <x v="1"/>
    <s v="USS"/>
    <s v="No Contract Type Listed"/>
    <n v="2"/>
    <n v="0"/>
    <n v="59238.400000000001"/>
    <n v="59238.400000000001"/>
    <m/>
    <m/>
    <m/>
    <m/>
    <m/>
    <m/>
    <m/>
    <m/>
    <m/>
    <m/>
    <m/>
    <m/>
    <m/>
    <m/>
    <m/>
    <m/>
  </r>
  <r>
    <x v="1"/>
    <s v="Arts &amp; Sciences"/>
    <s v="Geography &amp; Geospatial Science"/>
    <x v="2"/>
    <s v="Professional"/>
    <s v="No Contract Type Listed"/>
    <m/>
    <m/>
    <m/>
    <m/>
    <n v="0.59000000000000008"/>
    <n v="42000"/>
    <n v="0"/>
    <n v="42000"/>
    <n v="0.59000000000000008"/>
    <n v="0"/>
    <n v="101000"/>
    <n v="101000"/>
    <n v="0.19"/>
    <n v="0"/>
    <n v="114400"/>
    <n v="114400"/>
    <n v="0.59000000000000008"/>
    <n v="0"/>
    <n v="137600"/>
    <n v="137600"/>
  </r>
  <r>
    <x v="1"/>
    <s v="Arts &amp; Sciences"/>
    <s v="Geography &amp; Geospatial Science"/>
    <x v="2"/>
    <s v="Professional"/>
    <s v="Probationary"/>
    <m/>
    <m/>
    <m/>
    <m/>
    <n v="5"/>
    <n v="377075"/>
    <n v="-0.75"/>
    <n v="377074.25"/>
    <n v="3"/>
    <n v="235115.57"/>
    <n v="0"/>
    <n v="235115.57"/>
    <n v="3"/>
    <n v="249932.41500000004"/>
    <n v="0"/>
    <n v="249932.41500000004"/>
    <n v="3"/>
    <n v="246283.38399999999"/>
    <n v="0"/>
    <n v="246283.38399999999"/>
  </r>
  <r>
    <x v="1"/>
    <s v="Arts &amp; Sciences"/>
    <s v="Geography &amp; Geospatial Science"/>
    <x v="2"/>
    <s v="Professional"/>
    <s v="Regular"/>
    <m/>
    <m/>
    <m/>
    <m/>
    <m/>
    <m/>
    <m/>
    <m/>
    <m/>
    <m/>
    <m/>
    <m/>
    <m/>
    <m/>
    <m/>
    <m/>
    <n v="1"/>
    <n v="52500"/>
    <n v="0"/>
    <n v="52500"/>
  </r>
  <r>
    <x v="1"/>
    <s v="Arts &amp; Sciences"/>
    <s v="Geography &amp; Geospatial Science"/>
    <x v="2"/>
    <s v="Professional"/>
    <s v="Tenured"/>
    <m/>
    <m/>
    <m/>
    <m/>
    <n v="7.44"/>
    <n v="774797"/>
    <n v="18682.31700000001"/>
    <n v="793479.31700000004"/>
    <n v="9.19"/>
    <n v="938150.83800000011"/>
    <n v="110991.564"/>
    <n v="1049142.4020000002"/>
    <n v="8"/>
    <n v="888305.70700000005"/>
    <n v="33004.81700000001"/>
    <n v="921310.52399999998"/>
    <n v="7"/>
    <n v="836288.21699999995"/>
    <n v="0"/>
    <n v="836288.21699999995"/>
  </r>
  <r>
    <x v="1"/>
    <s v="Arts &amp; Sciences"/>
    <s v="Geography &amp; Geospatial Science"/>
    <x v="2"/>
    <s v="Professional"/>
    <s v="Term"/>
    <m/>
    <m/>
    <m/>
    <m/>
    <n v="1"/>
    <n v="44999.82"/>
    <n v="9000.18"/>
    <n v="54000"/>
    <n v="1.19"/>
    <n v="0"/>
    <n v="100754"/>
    <n v="100754"/>
    <n v="1.5"/>
    <n v="0"/>
    <n v="100882.27499999999"/>
    <n v="100882.27499999999"/>
    <n v="1.49"/>
    <n v="0"/>
    <n v="114066.58"/>
    <n v="114066.58"/>
  </r>
  <r>
    <x v="1"/>
    <s v="Arts &amp; Sciences"/>
    <s v="Geography &amp; Geospatial Science"/>
    <x v="1"/>
    <s v="Professional"/>
    <s v="Term"/>
    <m/>
    <m/>
    <m/>
    <m/>
    <n v="1.5"/>
    <n v="31720"/>
    <n v="21320"/>
    <n v="53040"/>
    <n v="2"/>
    <n v="30898.791000000001"/>
    <n v="54379.978000000003"/>
    <n v="85278.769"/>
    <n v="1"/>
    <n v="32057.498"/>
    <n v="2987.976999999999"/>
    <n v="35045.474999999999"/>
    <n v="1"/>
    <n v="32698.648000000001"/>
    <n v="3047.737000000001"/>
    <n v="35746.385000000002"/>
  </r>
  <r>
    <x v="1"/>
    <s v="Arts &amp; Sciences"/>
    <s v="Geology"/>
    <x v="2"/>
    <s v="Professional"/>
    <s v="No Contract Type Listed"/>
    <n v="0.4"/>
    <n v="0"/>
    <n v="43620"/>
    <n v="43620"/>
    <m/>
    <m/>
    <m/>
    <m/>
    <m/>
    <m/>
    <m/>
    <m/>
    <m/>
    <m/>
    <m/>
    <m/>
    <m/>
    <m/>
    <m/>
    <m/>
  </r>
  <r>
    <x v="1"/>
    <s v="Arts &amp; Sciences"/>
    <s v="Geology"/>
    <x v="2"/>
    <s v="Professional"/>
    <s v="Probationary"/>
    <n v="3"/>
    <n v="171150.12900000002"/>
    <n v="0"/>
    <n v="171150.12900000002"/>
    <n v="7"/>
    <n v="518588"/>
    <n v="-3589.7200000000012"/>
    <n v="514998.28"/>
    <n v="4"/>
    <n v="326335.033"/>
    <n v="0"/>
    <n v="326335.033"/>
    <n v="3"/>
    <n v="277292.07899999997"/>
    <n v="0"/>
    <n v="277292.07899999997"/>
    <n v="2"/>
    <n v="170601.38500000001"/>
    <n v="0"/>
    <n v="170601.38500000001"/>
  </r>
  <r>
    <x v="1"/>
    <s v="Arts &amp; Sciences"/>
    <s v="Geology"/>
    <x v="2"/>
    <s v="Professional"/>
    <s v="Tenured"/>
    <n v="7"/>
    <n v="567803.17999999993"/>
    <n v="0"/>
    <n v="567803.17999999993"/>
    <n v="3"/>
    <n v="293489.84999999998"/>
    <n v="18687.903999999995"/>
    <n v="312177.75400000002"/>
    <n v="5"/>
    <n v="503114.97"/>
    <n v="0"/>
    <n v="503114.97"/>
    <n v="6"/>
    <n v="626973.55799999996"/>
    <n v="0"/>
    <n v="626973.55799999996"/>
    <n v="6"/>
    <n v="647613.03300000005"/>
    <n v="0"/>
    <n v="647613.03300000005"/>
  </r>
  <r>
    <x v="1"/>
    <s v="Arts &amp; Sciences"/>
    <s v="Geology"/>
    <x v="2"/>
    <s v="Professional"/>
    <s v="Term"/>
    <n v="1.88"/>
    <n v="100851.25"/>
    <n v="7750"/>
    <n v="108601.25"/>
    <n v="2.75"/>
    <n v="135591.71249999999"/>
    <n v="14183.4375"/>
    <n v="149775.15"/>
    <n v="2.76"/>
    <n v="155856"/>
    <n v="0"/>
    <n v="155856"/>
    <n v="2.88"/>
    <n v="167805.62900000002"/>
    <n v="7866.5760000000009"/>
    <n v="175672.20500000002"/>
    <n v="2.76"/>
    <n v="58842"/>
    <n v="112339.6"/>
    <n v="171181.6"/>
  </r>
  <r>
    <x v="1"/>
    <s v="Arts &amp; Sciences"/>
    <s v="Geology"/>
    <x v="2"/>
    <s v="Professional"/>
    <s v="No Contract Type Listed"/>
    <m/>
    <m/>
    <m/>
    <m/>
    <m/>
    <m/>
    <m/>
    <m/>
    <m/>
    <m/>
    <m/>
    <m/>
    <m/>
    <m/>
    <m/>
    <m/>
    <n v="0.3"/>
    <n v="0"/>
    <n v="23750"/>
    <n v="23750"/>
  </r>
  <r>
    <x v="1"/>
    <s v="Arts &amp; Sciences"/>
    <s v="Geology"/>
    <x v="1"/>
    <s v="Professional"/>
    <s v="Term"/>
    <m/>
    <m/>
    <m/>
    <m/>
    <m/>
    <m/>
    <m/>
    <m/>
    <n v="2"/>
    <n v="35092.222999999998"/>
    <n v="47476"/>
    <n v="82568.222999999998"/>
    <n v="1"/>
    <n v="36396.957000000002"/>
    <n v="0"/>
    <n v="36396.957000000002"/>
    <n v="1"/>
    <n v="38500.800000000003"/>
    <n v="0"/>
    <n v="38500.800000000003"/>
  </r>
  <r>
    <x v="1"/>
    <s v="Arts &amp; Sciences"/>
    <s v="Geology"/>
    <x v="1"/>
    <s v="USS"/>
    <s v="No Contract Type Listed"/>
    <n v="1"/>
    <n v="0"/>
    <n v="31116.799999999999"/>
    <n v="31116.799999999999"/>
    <m/>
    <m/>
    <m/>
    <m/>
    <m/>
    <m/>
    <m/>
    <m/>
    <m/>
    <m/>
    <m/>
    <m/>
    <m/>
    <m/>
    <m/>
    <m/>
  </r>
  <r>
    <x v="1"/>
    <s v="Arts &amp; Sciences"/>
    <s v="Geology"/>
    <x v="1"/>
    <s v="USS"/>
    <s v="Term"/>
    <m/>
    <m/>
    <m/>
    <m/>
    <n v="1"/>
    <n v="33323"/>
    <n v="0.16000000000349246"/>
    <n v="33323.160000000003"/>
    <m/>
    <m/>
    <m/>
    <m/>
    <m/>
    <m/>
    <m/>
    <m/>
    <m/>
    <m/>
    <m/>
    <m/>
  </r>
  <r>
    <x v="1"/>
    <s v="Arts &amp; Sciences"/>
    <s v="History"/>
    <x v="2"/>
    <s v="Professional"/>
    <s v="No Contract Type Listed"/>
    <n v="0.69"/>
    <n v="32159.091"/>
    <n v="10340.909"/>
    <n v="42500"/>
    <m/>
    <m/>
    <m/>
    <m/>
    <m/>
    <m/>
    <m/>
    <m/>
    <m/>
    <m/>
    <m/>
    <m/>
    <m/>
    <m/>
    <m/>
    <m/>
  </r>
  <r>
    <x v="1"/>
    <s v="Arts &amp; Sciences"/>
    <s v="History"/>
    <x v="2"/>
    <s v="Professional"/>
    <s v="Probationary"/>
    <n v="3"/>
    <n v="160943.78"/>
    <n v="0"/>
    <n v="160943.78"/>
    <n v="6"/>
    <n v="410552"/>
    <n v="5.5999999996856786E-2"/>
    <n v="410552.05599999998"/>
    <n v="2"/>
    <n v="131099.09299999999"/>
    <n v="0"/>
    <n v="131099.09299999999"/>
    <n v="2"/>
    <n v="135602.26300000001"/>
    <n v="0"/>
    <n v="135602.26300000001"/>
    <n v="2"/>
    <n v="152614.30800000002"/>
    <n v="0"/>
    <n v="152614.30800000002"/>
  </r>
  <r>
    <x v="1"/>
    <s v="Arts &amp; Sciences"/>
    <s v="History"/>
    <x v="2"/>
    <s v="Professional"/>
    <s v="Regular"/>
    <n v="1"/>
    <n v="44197.012000000002"/>
    <n v="0"/>
    <n v="44197.012000000002"/>
    <m/>
    <m/>
    <m/>
    <m/>
    <m/>
    <m/>
    <m/>
    <m/>
    <m/>
    <m/>
    <m/>
    <m/>
    <m/>
    <m/>
    <m/>
    <m/>
  </r>
  <r>
    <x v="1"/>
    <s v="Arts &amp; Sciences"/>
    <s v="History"/>
    <x v="2"/>
    <s v="Professional"/>
    <s v="Tenured"/>
    <n v="15"/>
    <n v="1192843.8900000001"/>
    <n v="37499.116000000009"/>
    <n v="1230343.0060000001"/>
    <n v="9.5"/>
    <n v="883964.81678999995"/>
    <n v="-33212.374789999987"/>
    <n v="850752.44200000004"/>
    <n v="10"/>
    <n v="872758.08000000007"/>
    <n v="38221.752000000022"/>
    <n v="910979.83200000017"/>
    <n v="9"/>
    <n v="786532.54300000006"/>
    <n v="28654.339000000007"/>
    <n v="815186.88199999998"/>
    <n v="9"/>
    <n v="901136.61899999995"/>
    <n v="-55865.580999999991"/>
    <n v="845271.03799999994"/>
  </r>
  <r>
    <x v="1"/>
    <s v="Arts &amp; Sciences"/>
    <s v="History"/>
    <x v="2"/>
    <s v="Professional"/>
    <s v="Term"/>
    <n v="1"/>
    <n v="52517.921999999999"/>
    <n v="0"/>
    <n v="52517.921999999999"/>
    <n v="1.31"/>
    <n v="62500"/>
    <n v="0"/>
    <n v="62500"/>
    <n v="1.5"/>
    <n v="0"/>
    <n v="82098.758000000002"/>
    <n v="82098.758000000002"/>
    <n v="1.5"/>
    <n v="0"/>
    <n v="86259.562000000005"/>
    <n v="86259.562000000005"/>
    <n v="1.5"/>
    <n v="0"/>
    <n v="92984.8"/>
    <n v="92984.8"/>
  </r>
  <r>
    <x v="1"/>
    <s v="Arts &amp; Sciences"/>
    <s v="History"/>
    <x v="1"/>
    <s v="USS"/>
    <s v="No Contract Type Listed"/>
    <n v="2.5"/>
    <n v="0"/>
    <n v="73060"/>
    <n v="73060"/>
    <n v="1"/>
    <n v="36393"/>
    <n v="0.23999999999796273"/>
    <n v="36393.24"/>
    <n v="1"/>
    <n v="0"/>
    <n v="38212.904999999999"/>
    <n v="38212.904999999999"/>
    <n v="1"/>
    <n v="0"/>
    <n v="39684.106"/>
    <n v="39684.106"/>
    <n v="1"/>
    <n v="0"/>
    <n v="40477.788"/>
    <n v="40477.788"/>
  </r>
  <r>
    <x v="1"/>
    <s v="Arts &amp; Sciences"/>
    <s v="Journalism &amp; Mass Communicaton"/>
    <x v="2"/>
    <s v="Professional"/>
    <s v="No Contract Type Listed"/>
    <m/>
    <m/>
    <m/>
    <m/>
    <n v="0.95"/>
    <n v="83568.572"/>
    <n v="0"/>
    <n v="83568.572"/>
    <m/>
    <m/>
    <m/>
    <m/>
    <m/>
    <m/>
    <m/>
    <m/>
    <m/>
    <m/>
    <m/>
    <m/>
  </r>
  <r>
    <x v="1"/>
    <s v="Arts &amp; Sciences"/>
    <s v="Journalism &amp; Mass Communicaton"/>
    <x v="2"/>
    <s v="Professional"/>
    <s v="Probationary"/>
    <n v="4"/>
    <n v="250823.82400000002"/>
    <n v="0"/>
    <n v="250823.82400000002"/>
    <n v="4"/>
    <n v="274113"/>
    <n v="-1988.8399999999965"/>
    <n v="272124.16000000003"/>
    <m/>
    <m/>
    <m/>
    <m/>
    <m/>
    <m/>
    <m/>
    <m/>
    <m/>
    <m/>
    <m/>
    <m/>
  </r>
  <r>
    <x v="1"/>
    <s v="Arts &amp; Sciences"/>
    <s v="Journalism &amp; Mass Communicaton"/>
    <x v="2"/>
    <s v="Professional"/>
    <s v="Regular"/>
    <n v="7.35"/>
    <n v="423738.47100000002"/>
    <n v="58121.918999999994"/>
    <n v="481860.39"/>
    <n v="2"/>
    <n v="153165.6925"/>
    <n v="5453.0574999999953"/>
    <n v="158618.75"/>
    <m/>
    <m/>
    <m/>
    <m/>
    <m/>
    <m/>
    <m/>
    <m/>
    <m/>
    <m/>
    <m/>
    <m/>
  </r>
  <r>
    <x v="1"/>
    <s v="Arts &amp; Sciences"/>
    <s v="Journalism &amp; Mass Communicaton"/>
    <x v="2"/>
    <s v="Professional"/>
    <s v="Tenured"/>
    <n v="9.4"/>
    <n v="801725.6449999999"/>
    <n v="0"/>
    <n v="801725.6449999999"/>
    <n v="7"/>
    <n v="580022"/>
    <n v="109867.823"/>
    <n v="689889.82299999997"/>
    <m/>
    <m/>
    <m/>
    <m/>
    <m/>
    <m/>
    <m/>
    <m/>
    <m/>
    <m/>
    <m/>
    <m/>
  </r>
  <r>
    <x v="1"/>
    <s v="Arts &amp; Sciences"/>
    <s v="Journalism &amp; Mass Communicaton"/>
    <x v="2"/>
    <s v="Professional"/>
    <s v="Term"/>
    <n v="3"/>
    <n v="112735"/>
    <n v="42000"/>
    <n v="154735"/>
    <n v="6"/>
    <n v="330257.53300000005"/>
    <n v="46000.000999999997"/>
    <n v="376257.53399999999"/>
    <m/>
    <m/>
    <m/>
    <m/>
    <m/>
    <m/>
    <m/>
    <m/>
    <m/>
    <m/>
    <m/>
    <m/>
  </r>
  <r>
    <x v="1"/>
    <s v="Arts &amp; Sciences"/>
    <s v="Journalism &amp; Mass Communicaton"/>
    <x v="1"/>
    <s v="Professional"/>
    <s v="Regular"/>
    <n v="1"/>
    <n v="37647.580999999998"/>
    <n v="0"/>
    <n v="37647.580999999998"/>
    <n v="0.5"/>
    <n v="0"/>
    <n v="14040"/>
    <n v="14040"/>
    <m/>
    <m/>
    <m/>
    <m/>
    <m/>
    <m/>
    <m/>
    <m/>
    <m/>
    <m/>
    <m/>
    <m/>
  </r>
  <r>
    <x v="1"/>
    <s v="Arts &amp; Sciences"/>
    <s v="Journalism &amp; Mass Communicaton"/>
    <x v="1"/>
    <s v="Professional"/>
    <s v="Term"/>
    <n v="3"/>
    <n v="704.08500000000004"/>
    <n v="128289.376"/>
    <n v="128993.46100000001"/>
    <n v="4.41"/>
    <n v="0"/>
    <n v="188217.37999999998"/>
    <n v="188217.37999999998"/>
    <m/>
    <m/>
    <m/>
    <m/>
    <m/>
    <m/>
    <m/>
    <m/>
    <m/>
    <m/>
    <m/>
    <m/>
  </r>
  <r>
    <x v="1"/>
    <s v="Arts &amp; Sciences"/>
    <s v="Journalism &amp; Mass Communicaton"/>
    <x v="1"/>
    <s v="USS"/>
    <s v="No Contract Type Listed"/>
    <n v="4.5"/>
    <n v="0"/>
    <n v="143904.79999999999"/>
    <n v="143904.79999999999"/>
    <n v="2"/>
    <n v="45668.324699999997"/>
    <n v="17616.784299999999"/>
    <n v="63285.108999999997"/>
    <m/>
    <m/>
    <m/>
    <m/>
    <m/>
    <m/>
    <m/>
    <m/>
    <m/>
    <m/>
    <m/>
    <m/>
  </r>
  <r>
    <x v="1"/>
    <s v="Arts &amp; Sciences"/>
    <s v="Macdonald James R Laboratory"/>
    <x v="2"/>
    <s v="Professional"/>
    <s v="Term"/>
    <n v="3"/>
    <n v="0"/>
    <n v="228661.94"/>
    <n v="228661.94"/>
    <n v="2"/>
    <n v="0"/>
    <n v="173376.239"/>
    <n v="173376.239"/>
    <n v="1.5"/>
    <n v="0"/>
    <n v="127286.375"/>
    <n v="127286.375"/>
    <n v="1.5"/>
    <n v="0"/>
    <n v="132454.204"/>
    <n v="132454.204"/>
    <n v="1"/>
    <n v="0"/>
    <n v="69363.296000000002"/>
    <n v="69363.296000000002"/>
  </r>
  <r>
    <x v="1"/>
    <s v="Arts &amp; Sciences"/>
    <s v="Macdonald James R Laboratory"/>
    <x v="1"/>
    <s v="Professional"/>
    <s v="No Contract Type Listed"/>
    <n v="0.5"/>
    <n v="0"/>
    <n v="24849.599999999999"/>
    <n v="24849.599999999999"/>
    <n v="0.1"/>
    <n v="0"/>
    <n v="2202.308"/>
    <n v="2202.308"/>
    <n v="0.1"/>
    <n v="0"/>
    <n v="2291.328"/>
    <n v="2291.328"/>
    <n v="0.1"/>
    <n v="0"/>
    <n v="2337.6"/>
    <n v="2337.6"/>
    <n v="0.1"/>
    <n v="0"/>
    <n v="2384"/>
    <n v="2384"/>
  </r>
  <r>
    <x v="1"/>
    <s v="Arts &amp; Sciences"/>
    <s v="Macdonald James R Laboratory"/>
    <x v="1"/>
    <s v="Professional"/>
    <s v="Term"/>
    <n v="10"/>
    <n v="0"/>
    <n v="470699.04"/>
    <n v="470699.04"/>
    <n v="8"/>
    <n v="0"/>
    <n v="423273.56799999997"/>
    <n v="423273.56799999997"/>
    <n v="14"/>
    <n v="63785.696000000004"/>
    <n v="698613.22700000019"/>
    <n v="762398.92300000018"/>
    <n v="11"/>
    <n v="66375.398000000001"/>
    <n v="554043.98"/>
    <n v="620419.37799999991"/>
    <n v="13"/>
    <n v="48732.552000000003"/>
    <n v="695929.6939999999"/>
    <n v="744662.24600000004"/>
  </r>
  <r>
    <x v="1"/>
    <s v="Arts &amp; Sciences"/>
    <s v="Macdonald James R Laboratory"/>
    <x v="1"/>
    <s v="USS"/>
    <s v="No Contract Type Listed"/>
    <n v="1"/>
    <n v="0"/>
    <n v="54496"/>
    <n v="54496"/>
    <m/>
    <m/>
    <m/>
    <m/>
    <m/>
    <m/>
    <m/>
    <m/>
    <m/>
    <m/>
    <m/>
    <m/>
    <m/>
    <m/>
    <m/>
    <m/>
  </r>
  <r>
    <x v="1"/>
    <s v="Arts &amp; Sciences"/>
    <s v="Mathematics"/>
    <x v="2"/>
    <s v="Professional"/>
    <s v="No Contract Type Listed"/>
    <n v="0.4"/>
    <n v="113839.75"/>
    <n v="33050.25"/>
    <n v="146890"/>
    <n v="0.65"/>
    <n v="30000"/>
    <n v="0"/>
    <n v="30000"/>
    <n v="0.4"/>
    <n v="0"/>
    <n v="20000"/>
    <n v="20000"/>
    <m/>
    <m/>
    <m/>
    <m/>
    <m/>
    <m/>
    <m/>
    <m/>
  </r>
  <r>
    <x v="1"/>
    <s v="Arts &amp; Sciences"/>
    <s v="Mathematics"/>
    <x v="2"/>
    <s v="Professional"/>
    <s v="Probationary"/>
    <n v="13"/>
    <n v="917568.94100000011"/>
    <n v="0"/>
    <n v="917568.94100000011"/>
    <n v="21"/>
    <n v="1784131"/>
    <n v="-3997.3790000000299"/>
    <n v="1780133.6209999998"/>
    <n v="7"/>
    <n v="603717.745"/>
    <n v="0"/>
    <n v="603717.745"/>
    <n v="8"/>
    <n v="743802.55200000003"/>
    <n v="0"/>
    <n v="743802.55200000003"/>
    <n v="8"/>
    <n v="767678.60400000005"/>
    <n v="0"/>
    <n v="767678.60400000005"/>
  </r>
  <r>
    <x v="1"/>
    <s v="Arts &amp; Sciences"/>
    <s v="Mathematics"/>
    <x v="2"/>
    <s v="Professional"/>
    <s v="Regular"/>
    <m/>
    <m/>
    <m/>
    <m/>
    <m/>
    <m/>
    <m/>
    <m/>
    <m/>
    <m/>
    <m/>
    <m/>
    <m/>
    <m/>
    <m/>
    <m/>
    <n v="1"/>
    <n v="89199.392999999996"/>
    <n v="0"/>
    <n v="89199.392999999996"/>
  </r>
  <r>
    <x v="1"/>
    <s v="Arts &amp; Sciences"/>
    <s v="Mathematics"/>
    <x v="2"/>
    <s v="Professional"/>
    <s v="Tenured"/>
    <n v="18.949999999999996"/>
    <n v="1823718.4179999998"/>
    <n v="-8879.247000000003"/>
    <n v="1814839.1710000001"/>
    <n v="15.5"/>
    <n v="1776569"/>
    <n v="-58271.8"/>
    <n v="1718297.2000000002"/>
    <n v="28"/>
    <n v="2944910.8630000008"/>
    <n v="120746.269"/>
    <n v="3065657.1320000007"/>
    <n v="26"/>
    <n v="2882512.977"/>
    <n v="125829.68700000001"/>
    <n v="3008342.6640000003"/>
    <n v="26"/>
    <n v="2941311.6370000001"/>
    <n v="257819.53200000001"/>
    <n v="3199131.1690000002"/>
  </r>
  <r>
    <x v="1"/>
    <s v="Arts &amp; Sciences"/>
    <s v="Mathematics"/>
    <x v="2"/>
    <s v="Professional"/>
    <s v="Term"/>
    <n v="11.270000000000001"/>
    <n v="574723.98600000003"/>
    <n v="4486.6140000000014"/>
    <n v="579210.60000000009"/>
    <n v="0.45"/>
    <n v="23000"/>
    <n v="0"/>
    <n v="23000"/>
    <n v="0.45"/>
    <n v="0"/>
    <n v="20000"/>
    <n v="20000"/>
    <n v="1"/>
    <n v="0"/>
    <n v="40000"/>
    <n v="40000"/>
    <n v="1"/>
    <n v="0"/>
    <n v="40000"/>
    <n v="40000"/>
  </r>
  <r>
    <x v="1"/>
    <s v="Arts &amp; Sciences"/>
    <s v="Mathematics"/>
    <x v="2"/>
    <s v="Professional"/>
    <s v="No Contract Type Listed"/>
    <n v="0.4"/>
    <n v="17250"/>
    <n v="5750"/>
    <n v="23000"/>
    <m/>
    <m/>
    <m/>
    <m/>
    <m/>
    <m/>
    <m/>
    <m/>
    <m/>
    <m/>
    <m/>
    <m/>
    <m/>
    <m/>
    <m/>
    <m/>
  </r>
  <r>
    <x v="1"/>
    <s v="Arts &amp; Sciences"/>
    <s v="Mathematics"/>
    <x v="1"/>
    <s v="Professional"/>
    <s v="Regular"/>
    <n v="2"/>
    <n v="130027.37"/>
    <n v="0"/>
    <n v="130027.37"/>
    <n v="2"/>
    <n v="71750"/>
    <n v="58500"/>
    <n v="130250"/>
    <n v="2"/>
    <n v="58000"/>
    <n v="75337.5"/>
    <n v="133337.5"/>
    <n v="2"/>
    <n v="144394.209"/>
    <n v="0"/>
    <n v="144394.209"/>
    <n v="2"/>
    <n v="101083.18"/>
    <n v="0"/>
    <n v="101083.18"/>
  </r>
  <r>
    <x v="1"/>
    <s v="Arts &amp; Sciences"/>
    <s v="Mathematics"/>
    <x v="1"/>
    <s v="USS"/>
    <s v="No Contract Type Listed"/>
    <n v="4"/>
    <n v="0"/>
    <n v="137841.60000000001"/>
    <n v="137841.60000000001"/>
    <n v="4"/>
    <n v="122650.01649000001"/>
    <n v="22552.630510000003"/>
    <n v="145202.647"/>
    <n v="4"/>
    <n v="0"/>
    <n v="156364.50099999999"/>
    <n v="156364.50099999999"/>
    <n v="4"/>
    <n v="0"/>
    <n v="163201.478"/>
    <n v="163201.478"/>
    <n v="3"/>
    <n v="0"/>
    <n v="129117.44799999999"/>
    <n v="129117.44799999999"/>
  </r>
  <r>
    <x v="1"/>
    <s v="Arts &amp; Sciences"/>
    <s v="Military Science"/>
    <x v="1"/>
    <s v="USS"/>
    <s v="No Contract Type Listed"/>
    <n v="1"/>
    <n v="0"/>
    <n v="30347.200000000001"/>
    <n v="30347.200000000001"/>
    <m/>
    <m/>
    <m/>
    <m/>
    <m/>
    <m/>
    <m/>
    <m/>
    <m/>
    <m/>
    <m/>
    <m/>
    <m/>
    <m/>
    <m/>
    <m/>
  </r>
  <r>
    <x v="1"/>
    <s v="Arts &amp; Sciences"/>
    <s v="Modern Languages"/>
    <x v="2"/>
    <s v="Professional"/>
    <s v="No Contract Type Listed"/>
    <m/>
    <m/>
    <m/>
    <m/>
    <n v="0.3"/>
    <n v="46260"/>
    <n v="0"/>
    <n v="46260"/>
    <n v="0.1"/>
    <n v="22000"/>
    <n v="0"/>
    <n v="22000"/>
    <n v="0.29000000000000004"/>
    <n v="24000"/>
    <n v="12222.2"/>
    <n v="36222.199999999997"/>
    <n v="0.29000000000000004"/>
    <n v="0"/>
    <n v="40490"/>
    <n v="40490"/>
  </r>
  <r>
    <x v="1"/>
    <s v="Arts &amp; Sciences"/>
    <s v="Modern Languages"/>
    <x v="2"/>
    <s v="Professional"/>
    <s v="Probationary"/>
    <n v="8"/>
    <n v="440768.28"/>
    <n v="0"/>
    <n v="440768.28"/>
    <n v="6"/>
    <n v="377592.37599999999"/>
    <n v="-2971.4430000000066"/>
    <n v="374620.93299999996"/>
    <n v="3"/>
    <n v="203261.068"/>
    <n v="0"/>
    <n v="203261.068"/>
    <n v="1"/>
    <n v="70856.237999999998"/>
    <n v="0"/>
    <n v="70856.237999999998"/>
    <n v="2"/>
    <n v="137273.36300000001"/>
    <n v="0"/>
    <n v="137273.36300000001"/>
  </r>
  <r>
    <x v="1"/>
    <s v="Arts &amp; Sciences"/>
    <s v="Modern Languages"/>
    <x v="2"/>
    <s v="Professional"/>
    <s v="Regular"/>
    <m/>
    <m/>
    <m/>
    <m/>
    <m/>
    <m/>
    <m/>
    <m/>
    <n v="1"/>
    <n v="74154.498000000007"/>
    <n v="0"/>
    <n v="74154.498000000007"/>
    <n v="1"/>
    <n v="78120.679000000004"/>
    <n v="0"/>
    <n v="78120.679000000004"/>
    <n v="1"/>
    <n v="79683.092999999993"/>
    <n v="0"/>
    <n v="79683.092999999993"/>
  </r>
  <r>
    <x v="1"/>
    <s v="Arts &amp; Sciences"/>
    <s v="Modern Languages"/>
    <x v="2"/>
    <s v="Professional"/>
    <s v="Tenured"/>
    <n v="8.75"/>
    <n v="638876.72699999996"/>
    <n v="-251.39699999999721"/>
    <n v="638625.32999999996"/>
    <n v="8"/>
    <n v="660503"/>
    <n v="-2085.3870000000024"/>
    <n v="658417.61300000001"/>
    <n v="8.5"/>
    <n v="776243.7"/>
    <n v="-42144.44"/>
    <n v="734099.26"/>
    <n v="9"/>
    <n v="810127.65699999989"/>
    <n v="0"/>
    <n v="810127.65699999989"/>
    <n v="10"/>
    <n v="882781.21"/>
    <n v="26000"/>
    <n v="908781.21"/>
  </r>
  <r>
    <x v="1"/>
    <s v="Arts &amp; Sciences"/>
    <s v="Modern Languages"/>
    <x v="2"/>
    <s v="Professional"/>
    <s v="Term"/>
    <n v="10.170000000000002"/>
    <n v="437393.08"/>
    <n v="0"/>
    <n v="437393.08"/>
    <n v="6.5"/>
    <n v="312600.76500000001"/>
    <n v="-0.28599999999278225"/>
    <n v="312600.47899999999"/>
    <n v="5"/>
    <n v="256648.33799999999"/>
    <n v="0"/>
    <n v="256648.33799999999"/>
    <n v="5"/>
    <n v="276499.842"/>
    <n v="0"/>
    <n v="276499.842"/>
    <n v="6"/>
    <n v="112160"/>
    <n v="215533.242"/>
    <n v="327693.24199999997"/>
  </r>
  <r>
    <x v="1"/>
    <s v="Arts &amp; Sciences"/>
    <s v="Modern Languages"/>
    <x v="1"/>
    <s v="USS"/>
    <s v="No Contract Type Listed"/>
    <n v="1.5"/>
    <n v="0"/>
    <n v="50003.199999999997"/>
    <n v="50003.199999999997"/>
    <n v="1.5"/>
    <n v="52774"/>
    <n v="0.45899999999710417"/>
    <n v="52774.458999999995"/>
    <n v="1"/>
    <n v="0"/>
    <n v="41623.131999999998"/>
    <n v="41623.131999999998"/>
    <n v="1"/>
    <n v="0"/>
    <n v="43079.940999999999"/>
    <n v="43079.940999999999"/>
    <n v="1"/>
    <n v="0"/>
    <n v="43941.538999999997"/>
    <n v="43941.538999999997"/>
  </r>
  <r>
    <x v="1"/>
    <s v="Arts &amp; Sciences"/>
    <s v="Philosophy"/>
    <x v="2"/>
    <s v="Professional"/>
    <s v="Probationary"/>
    <n v="5"/>
    <n v="262803.50099999999"/>
    <n v="0"/>
    <n v="262803.50099999999"/>
    <n v="5"/>
    <n v="307488"/>
    <n v="-3237.3000000000029"/>
    <n v="304250.7"/>
    <n v="2"/>
    <n v="140480.15"/>
    <n v="0"/>
    <n v="140480.15"/>
    <n v="1"/>
    <n v="82123"/>
    <n v="0"/>
    <n v="82123"/>
    <n v="3"/>
    <n v="230265.46000000002"/>
    <n v="0"/>
    <n v="230265.46000000002"/>
  </r>
  <r>
    <x v="1"/>
    <s v="Arts &amp; Sciences"/>
    <s v="Philosophy"/>
    <x v="2"/>
    <s v="Professional"/>
    <s v="Tenured"/>
    <n v="6"/>
    <n v="434392.97700000001"/>
    <n v="91823.400999999998"/>
    <n v="526216.37800000003"/>
    <n v="2"/>
    <n v="223804"/>
    <n v="-3.999999986262992E-3"/>
    <n v="223803.99600000001"/>
    <n v="3"/>
    <n v="313911.61900000001"/>
    <n v="0"/>
    <n v="313911.61900000001"/>
    <n v="2"/>
    <n v="250721.42299999998"/>
    <n v="0"/>
    <n v="250721.42299999998"/>
    <n v="2"/>
    <n v="255735.85199999998"/>
    <n v="0"/>
    <n v="255735.85199999998"/>
  </r>
  <r>
    <x v="1"/>
    <s v="Arts &amp; Sciences"/>
    <s v="Philosophy"/>
    <x v="2"/>
    <s v="Professional"/>
    <s v="Term"/>
    <n v="2"/>
    <n v="90000"/>
    <n v="0"/>
    <n v="90000"/>
    <n v="2"/>
    <n v="94000"/>
    <n v="0"/>
    <n v="94000"/>
    <n v="4"/>
    <n v="211000"/>
    <n v="0"/>
    <n v="211000"/>
    <n v="4"/>
    <n v="217347.5"/>
    <n v="0"/>
    <n v="217347.5"/>
    <n v="4"/>
    <n v="0"/>
    <n v="223595"/>
    <n v="223595"/>
  </r>
  <r>
    <x v="1"/>
    <s v="Arts &amp; Sciences"/>
    <s v="Philosophy"/>
    <x v="1"/>
    <s v="USS"/>
    <s v="No Contract Type Listed"/>
    <n v="1"/>
    <n v="0"/>
    <n v="30347.200000000001"/>
    <n v="30347.200000000001"/>
    <n v="1"/>
    <n v="32871"/>
    <n v="-0.27500000000145519"/>
    <n v="32870.724999999999"/>
    <n v="1"/>
    <n v="0"/>
    <n v="38235.108999999997"/>
    <n v="38235.108999999997"/>
    <n v="1"/>
    <n v="0"/>
    <n v="39477.749000000003"/>
    <n v="39477.749000000003"/>
    <n v="1"/>
    <n v="0"/>
    <n v="40267.303999999996"/>
    <n v="40267.303999999996"/>
  </r>
  <r>
    <x v="1"/>
    <s v="Arts &amp; Sciences"/>
    <s v="Physics"/>
    <x v="2"/>
    <s v="Professional"/>
    <s v="No Contract Type Listed"/>
    <n v="0.3"/>
    <n v="22170"/>
    <n v="0"/>
    <n v="22170"/>
    <m/>
    <m/>
    <m/>
    <m/>
    <m/>
    <m/>
    <m/>
    <m/>
    <m/>
    <m/>
    <m/>
    <m/>
    <m/>
    <m/>
    <m/>
    <m/>
  </r>
  <r>
    <x v="1"/>
    <s v="Arts &amp; Sciences"/>
    <s v="Physics"/>
    <x v="2"/>
    <s v="Professional"/>
    <s v="Probationary"/>
    <n v="9"/>
    <n v="663251.33400000003"/>
    <n v="0"/>
    <n v="663251.33400000003"/>
    <n v="11"/>
    <n v="944270.375"/>
    <n v="2311.2030000000232"/>
    <n v="946581.5780000001"/>
    <n v="3"/>
    <n v="275272.603"/>
    <n v="0"/>
    <n v="275272.603"/>
    <n v="3"/>
    <n v="292248.891"/>
    <n v="0"/>
    <n v="292248.891"/>
    <n v="4"/>
    <n v="385243.86900000001"/>
    <n v="0"/>
    <n v="385243.86900000001"/>
  </r>
  <r>
    <x v="1"/>
    <s v="Arts &amp; Sciences"/>
    <s v="Physics"/>
    <x v="2"/>
    <s v="Professional"/>
    <s v="Regular"/>
    <m/>
    <m/>
    <m/>
    <m/>
    <m/>
    <m/>
    <m/>
    <m/>
    <n v="1"/>
    <n v="70000"/>
    <n v="0"/>
    <n v="70000"/>
    <n v="1"/>
    <n v="73010"/>
    <n v="0"/>
    <n v="73010"/>
    <n v="1"/>
    <n v="74470.2"/>
    <n v="0"/>
    <n v="74470.2"/>
  </r>
  <r>
    <x v="1"/>
    <s v="Arts &amp; Sciences"/>
    <s v="Physics"/>
    <x v="2"/>
    <s v="Professional"/>
    <s v="Tenured"/>
    <n v="18.75"/>
    <n v="1923126.2190000003"/>
    <n v="43277.295999999995"/>
    <n v="1966403.5150000001"/>
    <n v="15"/>
    <n v="1618411.34305"/>
    <n v="147043.81794999997"/>
    <n v="1765455.1610000001"/>
    <n v="19.18"/>
    <n v="2335762.58"/>
    <n v="-40253.580999999976"/>
    <n v="2295508.9990000003"/>
    <n v="19.18"/>
    <n v="2478850.7779999999"/>
    <n v="-41200.267999999996"/>
    <n v="2437650.5099999998"/>
    <n v="19.18"/>
    <n v="2507304.5949999993"/>
    <n v="27774.064999999988"/>
    <n v="2535078.66"/>
  </r>
  <r>
    <x v="1"/>
    <s v="Arts &amp; Sciences"/>
    <s v="Physics"/>
    <x v="2"/>
    <s v="Professional"/>
    <s v="Term"/>
    <n v="2.5"/>
    <n v="86978"/>
    <n v="0"/>
    <n v="86978"/>
    <n v="5"/>
    <n v="165525"/>
    <n v="56374.877"/>
    <n v="221899.87700000001"/>
    <n v="5"/>
    <n v="169749.1"/>
    <n v="65137.322"/>
    <n v="234886.42199999999"/>
    <n v="3"/>
    <n v="87646.812999999995"/>
    <n v="67938.229000000007"/>
    <n v="155585.04200000002"/>
    <n v="3"/>
    <n v="0"/>
    <n v="135926.81299999999"/>
    <n v="135926.81299999999"/>
  </r>
  <r>
    <x v="1"/>
    <s v="Arts &amp; Sciences"/>
    <s v="Physics"/>
    <x v="1"/>
    <s v="Professional"/>
    <s v="No Contract Type Listed"/>
    <n v="0.8"/>
    <n v="0"/>
    <n v="23673.599999999999"/>
    <n v="23673.599999999999"/>
    <n v="1.2000000000000002"/>
    <n v="0"/>
    <n v="27526.400000000001"/>
    <n v="27526.400000000001"/>
    <n v="0.4"/>
    <n v="0"/>
    <n v="7680"/>
    <n v="7680"/>
    <m/>
    <m/>
    <m/>
    <m/>
    <n v="0.8"/>
    <n v="0"/>
    <n v="31040"/>
    <n v="31040"/>
  </r>
  <r>
    <x v="1"/>
    <s v="Arts &amp; Sciences"/>
    <s v="Physics"/>
    <x v="1"/>
    <s v="Professional"/>
    <s v="Regular"/>
    <n v="2"/>
    <n v="107243.04800000001"/>
    <n v="0"/>
    <n v="107243.04800000001"/>
    <n v="1"/>
    <n v="71535"/>
    <n v="-1951.025999999998"/>
    <n v="69583.974000000002"/>
    <n v="3"/>
    <n v="152296.601"/>
    <n v="0"/>
    <n v="152296.601"/>
    <n v="3"/>
    <n v="157584.538"/>
    <n v="0"/>
    <n v="157584.538"/>
    <n v="4"/>
    <n v="160736.22899999999"/>
    <n v="38480"/>
    <n v="199216.22899999999"/>
  </r>
  <r>
    <x v="1"/>
    <s v="Arts &amp; Sciences"/>
    <s v="Physics"/>
    <x v="1"/>
    <s v="Professional"/>
    <s v="Term"/>
    <n v="9"/>
    <n v="97686.94"/>
    <n v="334028.47100000002"/>
    <n v="431715.41100000002"/>
    <n v="11.4"/>
    <n v="108799.22200000001"/>
    <n v="426893.17600000009"/>
    <n v="535692.39800000004"/>
    <n v="8"/>
    <n v="117144.94000000002"/>
    <n v="265616.951"/>
    <n v="382761.89100000006"/>
    <n v="11"/>
    <n v="121666.682"/>
    <n v="463207.50199999998"/>
    <n v="584874.18400000001"/>
    <n v="10"/>
    <n v="0"/>
    <n v="556283.69699999993"/>
    <n v="556283.69699999993"/>
  </r>
  <r>
    <x v="1"/>
    <s v="Arts &amp; Sciences"/>
    <s v="Physics"/>
    <x v="1"/>
    <s v="USS"/>
    <s v="No Contract Type Listed"/>
    <n v="6"/>
    <n v="0"/>
    <n v="238534.40000000002"/>
    <n v="238534.40000000002"/>
    <n v="5"/>
    <n v="193864.82094999999"/>
    <n v="3290.2560500000036"/>
    <n v="197155.07699999999"/>
    <n v="4"/>
    <n v="0"/>
    <n v="192847.348"/>
    <n v="192847.348"/>
    <n v="4"/>
    <n v="0"/>
    <n v="199254.33900000001"/>
    <n v="199254.33900000001"/>
    <n v="4"/>
    <n v="0"/>
    <n v="223018.42499999999"/>
    <n v="223018.42499999999"/>
  </r>
  <r>
    <x v="1"/>
    <s v="Arts &amp; Sciences"/>
    <s v="Physics"/>
    <x v="1"/>
    <s v="USS"/>
    <s v="Term"/>
    <n v="1"/>
    <n v="0"/>
    <n v="40664"/>
    <n v="40664"/>
    <n v="1"/>
    <n v="0"/>
    <n v="46113.599999999999"/>
    <n v="46113.599999999999"/>
    <n v="1"/>
    <n v="0"/>
    <n v="48446.951999999997"/>
    <n v="48446.951999999997"/>
    <n v="1"/>
    <n v="0"/>
    <n v="50530.167999999998"/>
    <n v="50530.167999999998"/>
    <n v="1"/>
    <n v="0"/>
    <n v="51540.771000000001"/>
    <n v="51540.771000000001"/>
  </r>
  <r>
    <x v="1"/>
    <s v="Arts &amp; Sciences"/>
    <s v="Political Science"/>
    <x v="2"/>
    <s v="Professional"/>
    <s v="No Contract Type Listed"/>
    <n v="0.4"/>
    <n v="13571.415000000001"/>
    <n v="14999.985000000001"/>
    <n v="28571.4"/>
    <m/>
    <m/>
    <m/>
    <m/>
    <m/>
    <m/>
    <m/>
    <m/>
    <n v="0.38"/>
    <n v="0"/>
    <n v="35000"/>
    <n v="35000"/>
    <n v="0.38"/>
    <n v="0"/>
    <n v="24000"/>
    <n v="24000"/>
  </r>
  <r>
    <x v="1"/>
    <s v="Arts &amp; Sciences"/>
    <s v="Political Science"/>
    <x v="2"/>
    <s v="Professional"/>
    <s v="Probationary"/>
    <n v="8"/>
    <n v="509512.13200000004"/>
    <n v="65650.497000000003"/>
    <n v="575162.62900000007"/>
    <n v="10"/>
    <n v="890732.81631999998"/>
    <n v="12605.022679999995"/>
    <n v="903337.83899999992"/>
    <n v="2"/>
    <n v="151969.10999999999"/>
    <n v="0"/>
    <n v="151969.10999999999"/>
    <n v="1"/>
    <n v="91954.054999999993"/>
    <n v="0"/>
    <n v="91954.054999999993"/>
    <n v="1"/>
    <n v="96793.135999999999"/>
    <n v="0"/>
    <n v="96793.135999999999"/>
  </r>
  <r>
    <x v="1"/>
    <s v="Arts &amp; Sciences"/>
    <s v="Political Science"/>
    <x v="2"/>
    <s v="Professional"/>
    <s v="Regular"/>
    <m/>
    <m/>
    <m/>
    <m/>
    <m/>
    <m/>
    <m/>
    <m/>
    <m/>
    <m/>
    <m/>
    <m/>
    <m/>
    <m/>
    <m/>
    <m/>
    <n v="0.19"/>
    <n v="0"/>
    <n v="12000"/>
    <n v="12000"/>
  </r>
  <r>
    <x v="1"/>
    <s v="Arts &amp; Sciences"/>
    <s v="Political Science"/>
    <x v="2"/>
    <s v="Professional"/>
    <s v="Tenured"/>
    <n v="8"/>
    <n v="780106.67200000002"/>
    <n v="10024.995999999999"/>
    <n v="790131.66800000006"/>
    <n v="6"/>
    <n v="641505"/>
    <n v="-5798.320000000007"/>
    <n v="635706.67999999993"/>
    <n v="12"/>
    <n v="1153333.6839999999"/>
    <n v="141911.80100000001"/>
    <n v="1295245.4849999999"/>
    <n v="12"/>
    <n v="1368340.301"/>
    <n v="17944.631000000008"/>
    <n v="1386284.932"/>
    <n v="12"/>
    <n v="1423010.63"/>
    <n v="0"/>
    <n v="1423010.63"/>
  </r>
  <r>
    <x v="1"/>
    <s v="Arts &amp; Sciences"/>
    <s v="Political Science"/>
    <x v="2"/>
    <s v="Professional"/>
    <s v="Term"/>
    <n v="1"/>
    <n v="2650.069"/>
    <n v="67291.06"/>
    <n v="69941.129000000001"/>
    <m/>
    <m/>
    <m/>
    <m/>
    <n v="1"/>
    <n v="0"/>
    <n v="50000"/>
    <n v="50000"/>
    <n v="1"/>
    <n v="0"/>
    <n v="60000"/>
    <n v="60000"/>
    <m/>
    <m/>
    <m/>
    <m/>
  </r>
  <r>
    <x v="1"/>
    <s v="Arts &amp; Sciences"/>
    <s v="Political Science"/>
    <x v="1"/>
    <s v="Professional"/>
    <s v="No Contract Type Listed"/>
    <n v="0.4"/>
    <n v="10400"/>
    <n v="0"/>
    <n v="10400"/>
    <m/>
    <m/>
    <m/>
    <m/>
    <m/>
    <m/>
    <m/>
    <m/>
    <m/>
    <m/>
    <m/>
    <m/>
    <m/>
    <m/>
    <m/>
    <m/>
  </r>
  <r>
    <x v="1"/>
    <s v="Arts &amp; Sciences"/>
    <s v="Political Science"/>
    <x v="1"/>
    <s v="Professional"/>
    <s v="Regular"/>
    <n v="0.5"/>
    <n v="18720"/>
    <n v="0"/>
    <n v="18720"/>
    <n v="1"/>
    <n v="0"/>
    <n v="39335.4"/>
    <n v="39335.4"/>
    <n v="1"/>
    <n v="0"/>
    <n v="42675.192000000003"/>
    <n v="42675.192000000003"/>
    <n v="1"/>
    <n v="0"/>
    <n v="44477.131999999998"/>
    <n v="44477.131999999998"/>
    <n v="1"/>
    <n v="0"/>
    <n v="45366.675000000003"/>
    <n v="45366.675000000003"/>
  </r>
  <r>
    <x v="1"/>
    <s v="Arts &amp; Sciences"/>
    <s v="Political Science"/>
    <x v="1"/>
    <s v="Professional"/>
    <s v="Term"/>
    <m/>
    <m/>
    <m/>
    <m/>
    <n v="1"/>
    <n v="31200"/>
    <n v="0"/>
    <n v="31200"/>
    <n v="1"/>
    <n v="33817.370000000003"/>
    <n v="0"/>
    <n v="33817.370000000003"/>
    <n v="1"/>
    <n v="44470.400000000001"/>
    <n v="0"/>
    <n v="44470.400000000001"/>
    <n v="1"/>
    <n v="45359.807999999997"/>
    <n v="0"/>
    <n v="45359.807999999997"/>
  </r>
  <r>
    <x v="1"/>
    <s v="Arts &amp; Sciences"/>
    <s v="Political Science"/>
    <x v="1"/>
    <s v="USS"/>
    <s v="No Contract Type Listed"/>
    <n v="2"/>
    <n v="0"/>
    <n v="64043.199999999997"/>
    <n v="64043.199999999997"/>
    <m/>
    <m/>
    <m/>
    <m/>
    <m/>
    <m/>
    <m/>
    <m/>
    <m/>
    <m/>
    <m/>
    <m/>
    <m/>
    <m/>
    <m/>
    <m/>
  </r>
  <r>
    <x v="1"/>
    <s v="Arts &amp; Sciences"/>
    <s v="Psychological Sciences"/>
    <x v="2"/>
    <s v="Professional"/>
    <s v="No Contract Type Listed"/>
    <n v="0.69"/>
    <n v="50526.315999999999"/>
    <n v="-16926.315999999999"/>
    <n v="33600"/>
    <n v="0.19"/>
    <n v="13387.6"/>
    <n v="0"/>
    <n v="13387.6"/>
    <n v="0.38"/>
    <n v="27600"/>
    <n v="0"/>
    <n v="27600"/>
    <n v="0.38"/>
    <n v="13333.4"/>
    <n v="22285.718000000001"/>
    <n v="35619.118000000002"/>
    <n v="0.38"/>
    <n v="0"/>
    <n v="32000"/>
    <n v="32000"/>
  </r>
  <r>
    <x v="1"/>
    <s v="Arts &amp; Sciences"/>
    <s v="Psychological Sciences"/>
    <x v="2"/>
    <s v="Professional"/>
    <s v="Probationary"/>
    <n v="4"/>
    <n v="271349.46000000002"/>
    <n v="0"/>
    <n v="271349.46000000002"/>
    <n v="6"/>
    <n v="444139.54399999999"/>
    <n v="20257.40400000001"/>
    <n v="464396.94799999997"/>
    <n v="6"/>
    <n v="484219.20499999996"/>
    <n v="0"/>
    <n v="484219.20499999996"/>
    <n v="7"/>
    <n v="598887.71500000008"/>
    <n v="0"/>
    <n v="598887.71500000008"/>
    <n v="8"/>
    <n v="706187.44900000002"/>
    <n v="0"/>
    <n v="706187.44900000002"/>
  </r>
  <r>
    <x v="1"/>
    <s v="Arts &amp; Sciences"/>
    <s v="Psychological Sciences"/>
    <x v="2"/>
    <s v="Professional"/>
    <s v="Regular"/>
    <m/>
    <m/>
    <m/>
    <m/>
    <n v="0.19"/>
    <n v="15000"/>
    <n v="0"/>
    <n v="15000"/>
    <n v="0.38"/>
    <n v="14000"/>
    <n v="12000"/>
    <n v="26000"/>
    <n v="0.19"/>
    <n v="0"/>
    <n v="13333.4"/>
    <n v="13333.4"/>
    <n v="0.38"/>
    <n v="0"/>
    <n v="42000"/>
    <n v="42000"/>
  </r>
  <r>
    <x v="1"/>
    <s v="Arts &amp; Sciences"/>
    <s v="Psychological Sciences"/>
    <x v="2"/>
    <s v="Professional"/>
    <s v="Tenured"/>
    <n v="11.25"/>
    <n v="939701.75500000012"/>
    <n v="66891.192999999999"/>
    <n v="1006592.948"/>
    <n v="8.49"/>
    <n v="875085.09"/>
    <n v="6863.6929999999702"/>
    <n v="881948.78300000017"/>
    <n v="9"/>
    <n v="981379.31900000002"/>
    <n v="21076.497999999992"/>
    <n v="1002455.817"/>
    <n v="9"/>
    <n v="878072.48899999994"/>
    <n v="139773.23099999997"/>
    <n v="1017845.72"/>
    <n v="8"/>
    <n v="952140.48099999991"/>
    <n v="-22396.262000000002"/>
    <n v="929744.21899999992"/>
  </r>
  <r>
    <x v="1"/>
    <s v="Arts &amp; Sciences"/>
    <s v="Psychological Sciences"/>
    <x v="2"/>
    <s v="Professional"/>
    <s v="Term"/>
    <n v="2.5"/>
    <n v="69400"/>
    <n v="117538.96"/>
    <n v="186938.96000000002"/>
    <n v="4.8"/>
    <n v="59674.780586000001"/>
    <n v="215117.29041399999"/>
    <n v="274792.071"/>
    <n v="4.95"/>
    <n v="174244.16399999999"/>
    <n v="120367.576"/>
    <n v="294611.74"/>
    <n v="6.95"/>
    <n v="133293.37400000001"/>
    <n v="295172.16100000002"/>
    <n v="428465.53500000003"/>
    <n v="4.1900000000000004"/>
    <n v="0"/>
    <n v="286604.212"/>
    <n v="286604.212"/>
  </r>
  <r>
    <x v="1"/>
    <s v="Arts &amp; Sciences"/>
    <s v="Psychological Sciences"/>
    <x v="1"/>
    <s v="Professional"/>
    <s v="No Contract Type Listed"/>
    <n v="0.25"/>
    <n v="0"/>
    <n v="4000"/>
    <n v="4000"/>
    <m/>
    <m/>
    <m/>
    <m/>
    <m/>
    <m/>
    <m/>
    <m/>
    <n v="0.98"/>
    <n v="0"/>
    <n v="33633.599999999999"/>
    <n v="33633.599999999999"/>
    <n v="0.49"/>
    <n v="0"/>
    <n v="20384"/>
    <n v="20384"/>
  </r>
  <r>
    <x v="1"/>
    <s v="Arts &amp; Sciences"/>
    <s v="Psychological Sciences"/>
    <x v="1"/>
    <s v="Professional"/>
    <s v="Regular"/>
    <m/>
    <m/>
    <m/>
    <m/>
    <n v="1.6"/>
    <n v="0"/>
    <n v="62587.258999999998"/>
    <n v="62587.258999999998"/>
    <n v="2"/>
    <n v="0"/>
    <n v="83066.233999999997"/>
    <n v="83066.233999999997"/>
    <n v="2"/>
    <n v="0"/>
    <n v="86587.92"/>
    <n v="86587.92"/>
    <n v="2"/>
    <n v="0"/>
    <n v="96319.63"/>
    <n v="96319.63"/>
  </r>
  <r>
    <x v="1"/>
    <s v="Arts &amp; Sciences"/>
    <s v="Psychological Sciences"/>
    <x v="1"/>
    <s v="Professional"/>
    <s v="Term"/>
    <n v="2.5"/>
    <n v="67241.2"/>
    <n v="41999.88"/>
    <n v="109241.07999999999"/>
    <n v="4.5"/>
    <n v="0"/>
    <n v="150259.20000000001"/>
    <n v="150259.20000000001"/>
    <n v="4.75"/>
    <n v="0"/>
    <n v="219957.598"/>
    <n v="219957.598"/>
    <n v="3"/>
    <n v="0"/>
    <n v="112606"/>
    <n v="112606"/>
    <n v="5"/>
    <n v="0"/>
    <n v="216773.96000000002"/>
    <n v="216773.96000000002"/>
  </r>
  <r>
    <x v="1"/>
    <s v="Arts &amp; Sciences"/>
    <s v="Psychological Sciences"/>
    <x v="1"/>
    <s v="USS"/>
    <s v="No Contract Type Listed"/>
    <n v="2"/>
    <n v="0"/>
    <n v="59238.400000000001"/>
    <n v="59238.400000000001"/>
    <n v="1"/>
    <n v="31917"/>
    <n v="1.0000000002037268E-3"/>
    <n v="31917.001"/>
    <n v="1"/>
    <n v="0"/>
    <n v="39550.258000000002"/>
    <n v="39550.258000000002"/>
    <n v="1"/>
    <n v="0"/>
    <n v="41112.495999999999"/>
    <n v="41112.495999999999"/>
    <n v="1"/>
    <n v="0"/>
    <n v="41934.747000000003"/>
    <n v="41934.747000000003"/>
  </r>
  <r>
    <x v="1"/>
    <s v="Arts &amp; Sciences"/>
    <s v="School of Music Theatre Dance"/>
    <x v="2"/>
    <s v="Professional"/>
    <s v="No Contract Type Listed"/>
    <n v="2.7499999999999996"/>
    <n v="196601.06199999998"/>
    <n v="16654.937999999998"/>
    <n v="213256"/>
    <n v="0.76"/>
    <n v="25500"/>
    <n v="0"/>
    <n v="25500"/>
    <m/>
    <m/>
    <m/>
    <m/>
    <m/>
    <m/>
    <m/>
    <m/>
    <n v="1.0699999999999998"/>
    <n v="0"/>
    <n v="33821.599999999999"/>
    <n v="33821.599999999999"/>
  </r>
  <r>
    <x v="1"/>
    <s v="Arts &amp; Sciences"/>
    <s v="School of Music Theatre Dance"/>
    <x v="2"/>
    <s v="Professional"/>
    <s v="Probationary"/>
    <n v="15"/>
    <n v="835930.95499999984"/>
    <n v="0"/>
    <n v="835930.95499999984"/>
    <n v="19"/>
    <n v="1210807"/>
    <n v="-13161.25299999999"/>
    <n v="1197645.7470000002"/>
    <n v="7"/>
    <n v="435361.16399999999"/>
    <n v="7419.1560000000027"/>
    <n v="442780.32"/>
    <n v="8"/>
    <n v="550376.2790000001"/>
    <n v="16434.506999999991"/>
    <n v="566810.78599999996"/>
    <n v="11"/>
    <n v="767294.15200000012"/>
    <n v="6917.8489999999947"/>
    <n v="774212.00100000016"/>
  </r>
  <r>
    <x v="1"/>
    <s v="Arts &amp; Sciences"/>
    <s v="School of Music Theatre Dance"/>
    <x v="2"/>
    <s v="Professional"/>
    <s v="Regular"/>
    <n v="3"/>
    <n v="106567.137"/>
    <n v="7307.2259999999987"/>
    <n v="113874.363"/>
    <n v="3"/>
    <n v="121740"/>
    <n v="0.51900000000023283"/>
    <n v="121740.519"/>
    <n v="3"/>
    <n v="112424.31599999999"/>
    <n v="15719.764000000003"/>
    <n v="128144.08"/>
    <n v="4"/>
    <n v="125808.51499999998"/>
    <n v="77160.896999999997"/>
    <n v="202969.41199999998"/>
    <n v="5"/>
    <n v="264028.80099999998"/>
    <n v="0"/>
    <n v="264028.80099999998"/>
  </r>
  <r>
    <x v="1"/>
    <s v="Arts &amp; Sciences"/>
    <s v="School of Music Theatre Dance"/>
    <x v="2"/>
    <s v="Professional"/>
    <s v="Tenured"/>
    <n v="23"/>
    <n v="1623686.9240000003"/>
    <n v="90611.278999999995"/>
    <n v="1714298.2030000002"/>
    <n v="19"/>
    <n v="1644173"/>
    <n v="-10163.685000000012"/>
    <n v="1634009.3150000002"/>
    <n v="26"/>
    <n v="2087691.3039999995"/>
    <n v="118161.49400000001"/>
    <n v="2205852.798"/>
    <n v="23"/>
    <n v="1918577.6720000003"/>
    <n v="144199.82"/>
    <n v="2062777.4920000006"/>
    <n v="22"/>
    <n v="2028206.3800000004"/>
    <n v="0"/>
    <n v="2028206.3800000004"/>
  </r>
  <r>
    <x v="1"/>
    <s v="Arts &amp; Sciences"/>
    <s v="School of Music Theatre Dance"/>
    <x v="2"/>
    <s v="Professional"/>
    <s v="Term"/>
    <n v="5.5"/>
    <n v="233435.39500000002"/>
    <n v="0"/>
    <n v="233435.39500000002"/>
    <n v="8.5"/>
    <n v="363354.88"/>
    <n v="0"/>
    <n v="363354.88"/>
    <n v="12.5"/>
    <n v="451090.41699999996"/>
    <n v="126006.40900000001"/>
    <n v="577096.82600000012"/>
    <n v="12"/>
    <n v="436927.29899999994"/>
    <n v="186637.155"/>
    <n v="623564.45399999991"/>
    <n v="12"/>
    <n v="99407.6"/>
    <n v="521285.18300000002"/>
    <n v="620692.78300000005"/>
  </r>
  <r>
    <x v="1"/>
    <s v="Arts &amp; Sciences"/>
    <s v="School of Music Theatre Dance"/>
    <x v="1"/>
    <s v="Professional"/>
    <s v="No Contract Type Listed"/>
    <n v="0.57000000000000006"/>
    <n v="21280"/>
    <n v="0"/>
    <n v="21280"/>
    <n v="0.57000000000000006"/>
    <n v="0"/>
    <n v="16759.52"/>
    <n v="16759.52"/>
    <n v="0.57000000000000006"/>
    <n v="0"/>
    <n v="16759.52"/>
    <n v="16759.52"/>
    <n v="0.57000000000000006"/>
    <n v="0"/>
    <n v="16759.52"/>
    <n v="16759.52"/>
    <n v="0.57000000000000006"/>
    <n v="0"/>
    <n v="24286.560000000001"/>
    <n v="24286.560000000001"/>
  </r>
  <r>
    <x v="1"/>
    <s v="Arts &amp; Sciences"/>
    <s v="School of Music Theatre Dance"/>
    <x v="1"/>
    <s v="Professional"/>
    <s v="Regular"/>
    <m/>
    <m/>
    <m/>
    <m/>
    <n v="1"/>
    <n v="0"/>
    <n v="39923.764999999999"/>
    <n v="39923.764999999999"/>
    <n v="1"/>
    <n v="0"/>
    <n v="42615.601999999999"/>
    <n v="42615.601999999999"/>
    <n v="1"/>
    <n v="0"/>
    <n v="46000"/>
    <n v="46000"/>
    <n v="2"/>
    <n v="45902.938000000002"/>
    <n v="52020.326000000001"/>
    <n v="97923.263999999996"/>
  </r>
  <r>
    <x v="1"/>
    <s v="Arts &amp; Sciences"/>
    <s v="School of Music Theatre Dance"/>
    <x v="1"/>
    <s v="Professional"/>
    <s v="Term"/>
    <m/>
    <m/>
    <m/>
    <m/>
    <m/>
    <m/>
    <m/>
    <m/>
    <m/>
    <m/>
    <m/>
    <m/>
    <m/>
    <m/>
    <m/>
    <m/>
    <n v="1"/>
    <n v="0"/>
    <n v="39998.400000000001"/>
    <n v="39998.400000000001"/>
  </r>
  <r>
    <x v="1"/>
    <s v="Arts &amp; Sciences"/>
    <s v="School of Music Theatre Dance"/>
    <x v="1"/>
    <s v="USS"/>
    <s v="No Contract Type Listed"/>
    <n v="4"/>
    <n v="0"/>
    <n v="134659.19999999998"/>
    <n v="134659.19999999998"/>
    <n v="3.4"/>
    <n v="121653.2026"/>
    <n v="7271.118400000003"/>
    <n v="128924.321"/>
    <n v="2"/>
    <n v="0"/>
    <n v="79110.968999999997"/>
    <n v="79110.968999999997"/>
    <n v="2"/>
    <n v="0"/>
    <n v="86933.107000000004"/>
    <n v="86933.107000000004"/>
    <n v="1"/>
    <n v="0"/>
    <n v="46984.953999999998"/>
    <n v="46984.953999999998"/>
  </r>
  <r>
    <x v="1"/>
    <s v="Arts &amp; Sciences"/>
    <s v="School of Music Theatre Dance"/>
    <x v="1"/>
    <s v="USS"/>
    <s v="Term"/>
    <m/>
    <m/>
    <m/>
    <m/>
    <m/>
    <m/>
    <m/>
    <m/>
    <n v="1"/>
    <n v="0"/>
    <n v="45890.207999999999"/>
    <n v="45890.207999999999"/>
    <n v="1"/>
    <n v="0"/>
    <n v="48244.377"/>
    <n v="48244.377"/>
    <m/>
    <m/>
    <m/>
    <m/>
  </r>
  <r>
    <x v="1"/>
    <s v="Arts &amp; Sciences"/>
    <s v="Social Transformation Studies"/>
    <x v="2"/>
    <s v="Professional"/>
    <s v="Probationary"/>
    <m/>
    <m/>
    <m/>
    <m/>
    <m/>
    <m/>
    <m/>
    <m/>
    <n v="2"/>
    <n v="147322"/>
    <n v="0"/>
    <n v="147322"/>
    <n v="1"/>
    <n v="79489.582999999999"/>
    <n v="0"/>
    <n v="79489.582999999999"/>
    <n v="1"/>
    <n v="81079.375"/>
    <n v="0"/>
    <n v="81079.375"/>
  </r>
  <r>
    <x v="1"/>
    <s v="Arts &amp; Sciences"/>
    <s v="Social Transformation Studies"/>
    <x v="2"/>
    <s v="Professional"/>
    <s v="Regular"/>
    <m/>
    <m/>
    <m/>
    <m/>
    <m/>
    <m/>
    <m/>
    <m/>
    <n v="3"/>
    <n v="175502.06"/>
    <n v="0"/>
    <n v="175502.06"/>
    <n v="3"/>
    <n v="191249.82799999998"/>
    <n v="0"/>
    <n v="191249.82799999998"/>
    <n v="2"/>
    <n v="142042.02000000002"/>
    <n v="-6114"/>
    <n v="135928.02000000002"/>
  </r>
  <r>
    <x v="1"/>
    <s v="Arts &amp; Sciences"/>
    <s v="Social Transformation Studies"/>
    <x v="2"/>
    <s v="Professional"/>
    <s v="Tenured"/>
    <m/>
    <m/>
    <m/>
    <m/>
    <m/>
    <m/>
    <m/>
    <m/>
    <n v="4"/>
    <n v="498746.19400000002"/>
    <n v="0"/>
    <n v="498746.19400000002"/>
    <n v="3"/>
    <n v="181845.71899999998"/>
    <n v="149001"/>
    <n v="330846.71899999998"/>
    <n v="2.9"/>
    <n v="370714.50099999999"/>
    <n v="0"/>
    <n v="370714.50099999999"/>
  </r>
  <r>
    <x v="1"/>
    <s v="Arts &amp; Sciences"/>
    <s v="Social Transformation Studies"/>
    <x v="2"/>
    <s v="Professional"/>
    <s v="Term"/>
    <m/>
    <m/>
    <m/>
    <m/>
    <m/>
    <m/>
    <m/>
    <m/>
    <n v="1"/>
    <n v="52000"/>
    <n v="0"/>
    <n v="52000"/>
    <n v="0.88"/>
    <n v="0"/>
    <n v="50000"/>
    <n v="50000"/>
    <n v="3.14"/>
    <n v="61200"/>
    <n v="124170.4"/>
    <n v="185370.4"/>
  </r>
  <r>
    <x v="1"/>
    <s v="Arts &amp; Sciences"/>
    <s v="Social Transformation Studies"/>
    <x v="1"/>
    <s v="Professional"/>
    <s v="Term"/>
    <m/>
    <m/>
    <m/>
    <m/>
    <m/>
    <m/>
    <m/>
    <m/>
    <n v="1"/>
    <n v="33841.599999999999"/>
    <n v="0"/>
    <n v="33841.599999999999"/>
    <n v="1"/>
    <n v="36791.82"/>
    <n v="0"/>
    <n v="36791.82"/>
    <n v="1"/>
    <n v="39998.400000000001"/>
    <n v="0"/>
    <n v="39998.400000000001"/>
  </r>
  <r>
    <x v="1"/>
    <s v="Arts &amp; Sciences"/>
    <s v="Sociology Anthropology &amp; SocWk"/>
    <x v="2"/>
    <s v="Professional"/>
    <s v="No Contract Type Listed"/>
    <n v="0.44"/>
    <n v="10920"/>
    <n v="24000"/>
    <n v="34920"/>
    <n v="0.38"/>
    <n v="28333.34"/>
    <n v="0"/>
    <n v="28333.34"/>
    <n v="0.19"/>
    <n v="24000"/>
    <n v="0"/>
    <n v="24000"/>
    <n v="0.67999999999999994"/>
    <n v="0"/>
    <n v="31000"/>
    <n v="31000"/>
    <n v="0.38"/>
    <n v="0"/>
    <n v="19000"/>
    <n v="19000"/>
  </r>
  <r>
    <x v="1"/>
    <s v="Arts &amp; Sciences"/>
    <s v="Sociology Anthropology &amp; SocWk"/>
    <x v="2"/>
    <s v="Professional"/>
    <s v="Probationary"/>
    <n v="10"/>
    <n v="677329.11100000003"/>
    <n v="0"/>
    <n v="677329.11100000003"/>
    <n v="10"/>
    <n v="756267.53807000001"/>
    <n v="2562.62092999999"/>
    <n v="758830.15899999999"/>
    <n v="4"/>
    <n v="329547.50999999995"/>
    <n v="0"/>
    <n v="329547.50999999995"/>
    <n v="3"/>
    <n v="166525.75"/>
    <n v="70000"/>
    <n v="236525.75"/>
    <n v="3"/>
    <n v="255556.26500000001"/>
    <n v="0"/>
    <n v="255556.26500000001"/>
  </r>
  <r>
    <x v="1"/>
    <s v="Arts &amp; Sciences"/>
    <s v="Sociology Anthropology &amp; SocWk"/>
    <x v="2"/>
    <s v="Professional"/>
    <s v="Regular"/>
    <n v="1.19"/>
    <n v="115204.433"/>
    <n v="-36928.433000000005"/>
    <n v="78276"/>
    <n v="2"/>
    <n v="129103"/>
    <n v="-1688.1600000000035"/>
    <n v="127414.84"/>
    <n v="2"/>
    <n v="142724.11300000001"/>
    <n v="0"/>
    <n v="142724.11300000001"/>
    <n v="2"/>
    <n v="160146.82500000001"/>
    <n v="0"/>
    <n v="160146.82500000001"/>
    <n v="1"/>
    <n v="81317.884999999995"/>
    <n v="0"/>
    <n v="81317.884999999995"/>
  </r>
  <r>
    <x v="1"/>
    <s v="Arts &amp; Sciences"/>
    <s v="Sociology Anthropology &amp; SocWk"/>
    <x v="2"/>
    <s v="Professional"/>
    <s v="Tenured"/>
    <n v="12"/>
    <n v="1020925.9630000001"/>
    <n v="-12000.004000000001"/>
    <n v="1008925.9589999999"/>
    <n v="8.5"/>
    <n v="879075"/>
    <n v="-52852.349000000024"/>
    <n v="826222.65099999995"/>
    <n v="12"/>
    <n v="1145293.2169999999"/>
    <n v="50955.887999999999"/>
    <n v="1196249.105"/>
    <n v="14"/>
    <n v="1383739.2399999998"/>
    <n v="54407.103999999999"/>
    <n v="1438146.3439999996"/>
    <n v="13.5"/>
    <n v="1321685.0379999999"/>
    <n v="150908.739"/>
    <n v="1472593.777"/>
  </r>
  <r>
    <x v="1"/>
    <s v="Arts &amp; Sciences"/>
    <s v="Sociology Anthropology &amp; SocWk"/>
    <x v="2"/>
    <s v="Professional"/>
    <s v="Term"/>
    <n v="5.8500000000000005"/>
    <n v="185875.28900000002"/>
    <n v="151578.29499999998"/>
    <n v="337453.58400000003"/>
    <n v="5.25"/>
    <n v="211028.1"/>
    <n v="64650.133999999998"/>
    <n v="275678.234"/>
    <n v="4"/>
    <n v="214757.66800000001"/>
    <n v="0"/>
    <n v="214757.66800000001"/>
    <n v="2.69"/>
    <n v="113499.799"/>
    <n v="74520"/>
    <n v="188019.799"/>
    <n v="4.5"/>
    <n v="182305.39499999999"/>
    <n v="98464.4"/>
    <n v="280769.79499999998"/>
  </r>
  <r>
    <x v="1"/>
    <s v="Arts &amp; Sciences"/>
    <s v="Sociology Anthropology &amp; SocWk"/>
    <x v="1"/>
    <s v="Professional"/>
    <s v="No Contract Type Listed"/>
    <m/>
    <m/>
    <m/>
    <m/>
    <m/>
    <m/>
    <m/>
    <m/>
    <n v="0.49"/>
    <n v="0"/>
    <n v="18473.407999999999"/>
    <n v="18473.407999999999"/>
    <m/>
    <m/>
    <m/>
    <m/>
    <m/>
    <m/>
    <m/>
    <m/>
  </r>
  <r>
    <x v="1"/>
    <s v="Arts &amp; Sciences"/>
    <s v="Sociology Anthropology &amp; SocWk"/>
    <x v="1"/>
    <s v="Professional"/>
    <s v="Regular"/>
    <n v="0.5"/>
    <n v="0"/>
    <n v="24960"/>
    <n v="24960"/>
    <n v="1"/>
    <n v="0"/>
    <n v="42024.959000000003"/>
    <n v="42024.959000000003"/>
    <n v="1"/>
    <n v="0"/>
    <n v="44147.218000000001"/>
    <n v="44147.218000000001"/>
    <n v="2"/>
    <n v="0"/>
    <n v="99780.668000000005"/>
    <n v="99780.668000000005"/>
    <n v="1"/>
    <n v="0"/>
    <n v="49696.281000000003"/>
    <n v="49696.281000000003"/>
  </r>
  <r>
    <x v="1"/>
    <s v="Arts &amp; Sciences"/>
    <s v="Sociology Anthropology &amp; SocWk"/>
    <x v="1"/>
    <s v="Professional"/>
    <s v="Term"/>
    <n v="1"/>
    <n v="0"/>
    <n v="39520"/>
    <n v="39520"/>
    <n v="3"/>
    <n v="0"/>
    <n v="137113.891"/>
    <n v="137113.891"/>
    <n v="4"/>
    <n v="0"/>
    <n v="208790.14199999999"/>
    <n v="208790.14199999999"/>
    <n v="5"/>
    <n v="18720"/>
    <n v="223354.66999999998"/>
    <n v="242074.67"/>
    <n v="2"/>
    <n v="19094.400000000001"/>
    <n v="65982.399999999994"/>
    <n v="85076.800000000003"/>
  </r>
  <r>
    <x v="1"/>
    <s v="Arts &amp; Sciences"/>
    <s v="Sociology Anthropology &amp; SocWk"/>
    <x v="1"/>
    <s v="USS"/>
    <s v="No Contract Type Listed"/>
    <n v="2"/>
    <n v="0"/>
    <n v="61505.600000000006"/>
    <n v="61505.600000000006"/>
    <n v="1"/>
    <n v="31097"/>
    <n v="-0.19099999999889405"/>
    <n v="31096.809000000001"/>
    <m/>
    <m/>
    <m/>
    <m/>
    <m/>
    <m/>
    <m/>
    <m/>
    <m/>
    <m/>
    <m/>
    <m/>
  </r>
  <r>
    <x v="1"/>
    <s v="Arts &amp; Sciences"/>
    <s v="Statistics"/>
    <x v="2"/>
    <s v="Professional"/>
    <s v="Probationary"/>
    <n v="5"/>
    <n v="427455.37599999999"/>
    <n v="41836.366000000002"/>
    <n v="469291.74199999997"/>
    <n v="10"/>
    <n v="963794.43599999999"/>
    <n v="53086.684999999998"/>
    <n v="1016881.1209999999"/>
    <n v="6"/>
    <n v="655939.29"/>
    <n v="0"/>
    <n v="655939.29"/>
    <n v="3"/>
    <n v="315068.54599999997"/>
    <n v="0"/>
    <n v="315068.54599999997"/>
    <n v="5"/>
    <n v="576869.91599999997"/>
    <n v="0"/>
    <n v="576869.91599999997"/>
  </r>
  <r>
    <x v="1"/>
    <s v="Arts &amp; Sciences"/>
    <s v="Statistics"/>
    <x v="2"/>
    <s v="Professional"/>
    <s v="Regular"/>
    <n v="2"/>
    <n v="58915"/>
    <n v="66105"/>
    <n v="125020"/>
    <n v="1"/>
    <n v="69460"/>
    <n v="0.20100000000093132"/>
    <n v="69460.201000000001"/>
    <n v="1"/>
    <n v="72660.925000000003"/>
    <n v="0"/>
    <n v="72660.925000000003"/>
    <n v="1"/>
    <n v="85000"/>
    <n v="0"/>
    <n v="85000"/>
    <n v="1"/>
    <n v="86700"/>
    <n v="0"/>
    <n v="86700"/>
  </r>
  <r>
    <x v="1"/>
    <s v="Arts &amp; Sciences"/>
    <s v="Statistics"/>
    <x v="2"/>
    <s v="Professional"/>
    <s v="Tenured"/>
    <n v="6.7"/>
    <n v="703381.87800000003"/>
    <n v="9318.7539999999935"/>
    <n v="712700.63199999998"/>
    <n v="3"/>
    <n v="380933"/>
    <n v="-8782.2140000000072"/>
    <n v="372150.78599999996"/>
    <n v="5"/>
    <n v="615562.30700000003"/>
    <n v="0"/>
    <n v="615562.30700000003"/>
    <n v="6.49"/>
    <n v="686238.87400000007"/>
    <n v="158240"/>
    <n v="844478.87400000007"/>
    <n v="6.49"/>
    <n v="882574.05200000003"/>
    <n v="30000"/>
    <n v="912574.05200000003"/>
  </r>
  <r>
    <x v="1"/>
    <s v="Arts &amp; Sciences"/>
    <s v="Statistics"/>
    <x v="2"/>
    <s v="Professional"/>
    <s v="Term"/>
    <n v="1"/>
    <n v="0"/>
    <n v="65000"/>
    <n v="65000"/>
    <n v="1"/>
    <n v="68291"/>
    <n v="-0.375"/>
    <n v="68290.625"/>
    <n v="2"/>
    <n v="0"/>
    <n v="143563"/>
    <n v="143563"/>
    <n v="1"/>
    <n v="0"/>
    <n v="72653"/>
    <n v="72653"/>
    <n v="2.33"/>
    <n v="144106.06"/>
    <n v="21402"/>
    <n v="165508.06"/>
  </r>
  <r>
    <x v="1"/>
    <s v="Arts &amp; Sciences"/>
    <s v="Statistics"/>
    <x v="1"/>
    <s v="Professional"/>
    <s v="Regular"/>
    <n v="0.8"/>
    <n v="0"/>
    <n v="45000.02"/>
    <n v="45000.02"/>
    <m/>
    <m/>
    <m/>
    <m/>
    <m/>
    <m/>
    <m/>
    <m/>
    <m/>
    <m/>
    <m/>
    <m/>
    <m/>
    <m/>
    <m/>
    <m/>
  </r>
  <r>
    <x v="1"/>
    <s v="Arts &amp; Sciences"/>
    <s v="Statistics"/>
    <x v="1"/>
    <s v="Professional"/>
    <s v="Term"/>
    <m/>
    <m/>
    <m/>
    <m/>
    <n v="1"/>
    <n v="30742"/>
    <n v="0.40000000000145519"/>
    <n v="30742.400000000001"/>
    <n v="1"/>
    <n v="33828.817999999999"/>
    <n v="0"/>
    <n v="33828.817999999999"/>
    <n v="1"/>
    <n v="35178.589"/>
    <n v="0"/>
    <n v="35178.589"/>
    <n v="1"/>
    <n v="35882.161"/>
    <n v="0"/>
    <n v="35882.161"/>
  </r>
  <r>
    <x v="1"/>
    <s v="Arts &amp; Sciences"/>
    <s v="Statistics"/>
    <x v="1"/>
    <s v="USS"/>
    <s v="No Contract Type Listed"/>
    <n v="2"/>
    <n v="0"/>
    <n v="59238.400000000001"/>
    <n v="59238.400000000001"/>
    <m/>
    <m/>
    <m/>
    <m/>
    <m/>
    <m/>
    <m/>
    <m/>
    <m/>
    <m/>
    <m/>
    <m/>
    <m/>
    <m/>
    <m/>
    <m/>
  </r>
  <r>
    <x v="1"/>
    <s v="Arts &amp; Sciences"/>
    <s v="Student Publications"/>
    <x v="1"/>
    <s v="Professional"/>
    <s v="No Contract Type Listed"/>
    <m/>
    <m/>
    <m/>
    <m/>
    <m/>
    <m/>
    <m/>
    <m/>
    <m/>
    <m/>
    <m/>
    <m/>
    <n v="1"/>
    <n v="0"/>
    <n v="37440"/>
    <n v="37440"/>
    <m/>
    <m/>
    <m/>
    <m/>
  </r>
  <r>
    <x v="1"/>
    <s v="Arts &amp; Sciences"/>
    <s v="Student Publications"/>
    <x v="1"/>
    <s v="USS"/>
    <s v="Term"/>
    <m/>
    <m/>
    <m/>
    <m/>
    <m/>
    <m/>
    <m/>
    <m/>
    <m/>
    <m/>
    <m/>
    <m/>
    <n v="1"/>
    <n v="0"/>
    <n v="54325"/>
    <n v="54325"/>
    <m/>
    <m/>
    <m/>
    <m/>
  </r>
  <r>
    <x v="1"/>
    <s v="Arts &amp; Sciences"/>
    <s v="Womens Studies"/>
    <x v="2"/>
    <s v="Professional"/>
    <s v="Probationary"/>
    <n v="2"/>
    <n v="110443.179"/>
    <n v="0"/>
    <n v="110443.179"/>
    <m/>
    <m/>
    <m/>
    <m/>
    <m/>
    <m/>
    <m/>
    <m/>
    <m/>
    <m/>
    <m/>
    <m/>
    <m/>
    <m/>
    <m/>
    <m/>
  </r>
  <r>
    <x v="1"/>
    <s v="Arts &amp; Sciences"/>
    <s v="Womens Studies"/>
    <x v="2"/>
    <s v="Professional"/>
    <s v="Regular"/>
    <n v="1"/>
    <n v="43632.972000000002"/>
    <n v="0"/>
    <n v="43632.972000000002"/>
    <m/>
    <m/>
    <m/>
    <m/>
    <m/>
    <m/>
    <m/>
    <m/>
    <m/>
    <m/>
    <m/>
    <m/>
    <m/>
    <m/>
    <m/>
    <m/>
  </r>
  <r>
    <x v="1"/>
    <s v="Arts &amp; Sciences"/>
    <s v="Womens Studies"/>
    <x v="2"/>
    <s v="Professional"/>
    <s v="Tenured"/>
    <n v="2.75"/>
    <n v="216942.13500000001"/>
    <n v="-572.56100000000151"/>
    <n v="216369.57400000002"/>
    <m/>
    <m/>
    <m/>
    <m/>
    <m/>
    <m/>
    <m/>
    <m/>
    <m/>
    <m/>
    <m/>
    <m/>
    <m/>
    <m/>
    <m/>
    <m/>
  </r>
  <r>
    <x v="1"/>
    <s v="Arts &amp; Sciences"/>
    <s v="Womens Studies"/>
    <x v="2"/>
    <s v="Professional"/>
    <s v="Term"/>
    <n v="1"/>
    <n v="54000"/>
    <n v="0"/>
    <n v="54000"/>
    <m/>
    <m/>
    <m/>
    <m/>
    <m/>
    <m/>
    <m/>
    <m/>
    <m/>
    <m/>
    <m/>
    <m/>
    <m/>
    <m/>
    <m/>
    <m/>
  </r>
  <r>
    <x v="1"/>
    <s v="Arts &amp; Sciences"/>
    <s v="Womens Studies"/>
    <x v="1"/>
    <s v="Professional"/>
    <s v="Term"/>
    <n v="1"/>
    <n v="45000"/>
    <n v="0"/>
    <n v="45000"/>
    <m/>
    <m/>
    <m/>
    <m/>
    <m/>
    <m/>
    <m/>
    <m/>
    <m/>
    <m/>
    <m/>
    <m/>
    <m/>
    <m/>
    <m/>
    <m/>
  </r>
  <r>
    <x v="1"/>
    <s v="Arts &amp; Sciences"/>
    <s v="Womens Studies"/>
    <x v="1"/>
    <s v="USS"/>
    <s v="No Contract Type Listed"/>
    <n v="1"/>
    <n v="0"/>
    <n v="31116.799999999999"/>
    <n v="31116.799999999999"/>
    <m/>
    <m/>
    <m/>
    <m/>
    <m/>
    <m/>
    <m/>
    <m/>
    <m/>
    <m/>
    <m/>
    <m/>
    <m/>
    <m/>
    <m/>
    <m/>
  </r>
  <r>
    <x v="1"/>
    <s v="Business"/>
    <s v="Accounting"/>
    <x v="0"/>
    <s v="Professional"/>
    <s v="Tenured"/>
    <n v="1"/>
    <n v="204423.54199999999"/>
    <n v="10257.458000000013"/>
    <n v="214681"/>
    <m/>
    <m/>
    <m/>
    <m/>
    <m/>
    <m/>
    <m/>
    <m/>
    <m/>
    <m/>
    <m/>
    <m/>
    <m/>
    <m/>
    <m/>
    <m/>
  </r>
  <r>
    <x v="1"/>
    <s v="Business"/>
    <s v="Accounting"/>
    <x v="2"/>
    <s v="Professional"/>
    <s v="Probationary"/>
    <n v="4"/>
    <n v="564931.69299999997"/>
    <n v="3999.9690000000119"/>
    <n v="568931.66200000001"/>
    <n v="4"/>
    <n v="661567.37953999999"/>
    <n v="49511.620460000006"/>
    <n v="711079"/>
    <n v="2"/>
    <n v="337865"/>
    <n v="0"/>
    <n v="337865"/>
    <n v="2"/>
    <n v="356591.22200000001"/>
    <n v="8001.0909999999858"/>
    <n v="364592.31299999997"/>
    <m/>
    <m/>
    <m/>
    <m/>
  </r>
  <r>
    <x v="1"/>
    <s v="Business"/>
    <s v="Accounting"/>
    <x v="2"/>
    <s v="Professional"/>
    <s v="Regular"/>
    <n v="5"/>
    <n v="294707.82500000001"/>
    <n v="17999.975000000006"/>
    <n v="312707.8"/>
    <n v="7"/>
    <n v="521599.27316000004"/>
    <n v="3822.726840000003"/>
    <n v="525422"/>
    <n v="6.75"/>
    <n v="518836.82399999996"/>
    <n v="46399.815999999992"/>
    <n v="565236.64"/>
    <n v="6.5"/>
    <n v="536042.49300000002"/>
    <n v="32832.08499999997"/>
    <n v="568874.57799999998"/>
    <m/>
    <m/>
    <m/>
    <m/>
  </r>
  <r>
    <x v="1"/>
    <s v="Business"/>
    <s v="Accounting"/>
    <x v="2"/>
    <s v="Professional"/>
    <s v="Tenured"/>
    <n v="6"/>
    <n v="835732.82199999993"/>
    <n v="64949.236000000004"/>
    <n v="900682.05800000008"/>
    <n v="4.5"/>
    <n v="701018.96065999987"/>
    <n v="29999.939340000041"/>
    <n v="731018.9"/>
    <n v="6"/>
    <n v="1090860.5390000001"/>
    <n v="105993.72099999999"/>
    <n v="1196854.26"/>
    <n v="6"/>
    <n v="1120525.8669999999"/>
    <n v="80066.085000000021"/>
    <n v="1200591.952"/>
    <m/>
    <m/>
    <m/>
    <m/>
  </r>
  <r>
    <x v="1"/>
    <s v="Business"/>
    <s v="Accounting"/>
    <x v="2"/>
    <s v="Professional"/>
    <s v="Term"/>
    <n v="1"/>
    <n v="53983"/>
    <n v="0"/>
    <n v="53983"/>
    <m/>
    <m/>
    <m/>
    <m/>
    <m/>
    <m/>
    <m/>
    <m/>
    <m/>
    <m/>
    <m/>
    <m/>
    <m/>
    <m/>
    <m/>
    <m/>
  </r>
  <r>
    <x v="1"/>
    <s v="Business"/>
    <s v="Accounting"/>
    <x v="1"/>
    <s v="Professional"/>
    <s v="Regular"/>
    <m/>
    <m/>
    <m/>
    <m/>
    <m/>
    <m/>
    <m/>
    <m/>
    <n v="1"/>
    <n v="36982.400000000001"/>
    <n v="0"/>
    <n v="36982.400000000001"/>
    <n v="1"/>
    <n v="40000.18"/>
    <n v="0"/>
    <n v="40000.18"/>
    <m/>
    <m/>
    <m/>
    <m/>
  </r>
  <r>
    <x v="1"/>
    <s v="Business"/>
    <s v="Accounting"/>
    <x v="1"/>
    <s v="USS"/>
    <s v="No Contract Type Listed"/>
    <n v="1"/>
    <n v="0"/>
    <n v="32635.200000000001"/>
    <n v="32635.200000000001"/>
    <n v="1"/>
    <n v="33479"/>
    <n v="-0.19400000000314321"/>
    <n v="33478.805999999997"/>
    <m/>
    <m/>
    <m/>
    <m/>
    <m/>
    <m/>
    <m/>
    <m/>
    <m/>
    <m/>
    <m/>
    <m/>
  </r>
  <r>
    <x v="1"/>
    <s v="Business"/>
    <s v="Business Administration Dean"/>
    <x v="0"/>
    <s v="Professional"/>
    <s v="Tenured"/>
    <n v="1"/>
    <n v="322798.723"/>
    <n v="32682.989000000001"/>
    <n v="355481.712"/>
    <n v="3"/>
    <n v="619298.42275000003"/>
    <n v="132861.29724999997"/>
    <n v="752159.72"/>
    <n v="3"/>
    <n v="655392.26500000001"/>
    <n v="203678.28299999997"/>
    <n v="859070.54799999995"/>
    <n v="3"/>
    <n v="678623.73600000003"/>
    <n v="213501.40700000001"/>
    <n v="892125.14300000004"/>
    <n v="3"/>
    <n v="692196.60000000009"/>
    <n v="193291.046"/>
    <n v="885487.64599999995"/>
  </r>
  <r>
    <x v="1"/>
    <s v="Business"/>
    <s v="Business Administration Dean"/>
    <x v="1"/>
    <s v="Professional"/>
    <s v="No Contract Type Listed"/>
    <m/>
    <m/>
    <m/>
    <m/>
    <m/>
    <m/>
    <m/>
    <m/>
    <n v="0.4"/>
    <n v="0"/>
    <n v="9984"/>
    <n v="9984"/>
    <n v="0.4"/>
    <n v="0"/>
    <n v="14976"/>
    <n v="14976"/>
    <m/>
    <m/>
    <m/>
    <m/>
  </r>
  <r>
    <x v="1"/>
    <s v="Business"/>
    <s v="Business Administration Dean"/>
    <x v="1"/>
    <s v="Professional"/>
    <s v="Regular"/>
    <n v="4"/>
    <n v="253691.59100000001"/>
    <n v="105209.12899999999"/>
    <n v="358900.72"/>
    <n v="10"/>
    <n v="613938.19637999998"/>
    <n v="191519.14861999999"/>
    <n v="805457.34499999997"/>
    <n v="12.4"/>
    <n v="758678.47"/>
    <n v="286639.82199999999"/>
    <n v="1045318.2919999999"/>
    <n v="11"/>
    <n v="757278.22399999993"/>
    <n v="279259.15700000001"/>
    <n v="1036537.3810000001"/>
    <n v="10.4"/>
    <n v="578361.03700000001"/>
    <n v="346608.57499999995"/>
    <n v="924969.61200000008"/>
  </r>
  <r>
    <x v="1"/>
    <s v="Business"/>
    <s v="Business Administration Dean"/>
    <x v="1"/>
    <s v="Professional"/>
    <s v="Tenured"/>
    <m/>
    <m/>
    <m/>
    <m/>
    <m/>
    <m/>
    <m/>
    <m/>
    <m/>
    <m/>
    <m/>
    <m/>
    <n v="0.4"/>
    <n v="0"/>
    <n v="29952"/>
    <n v="29952"/>
    <n v="0.4"/>
    <n v="0"/>
    <n v="29952"/>
    <n v="29952"/>
  </r>
  <r>
    <x v="1"/>
    <s v="Business"/>
    <s v="Business Administration Dean"/>
    <x v="1"/>
    <s v="Professional"/>
    <s v="Term"/>
    <n v="1"/>
    <n v="17403"/>
    <n v="17403"/>
    <n v="34806"/>
    <m/>
    <m/>
    <m/>
    <m/>
    <m/>
    <m/>
    <m/>
    <m/>
    <n v="2"/>
    <n v="78438.402000000002"/>
    <n v="0"/>
    <n v="78438.402000000002"/>
    <n v="3"/>
    <n v="159698.68100000001"/>
    <n v="59999.94"/>
    <n v="219698.62100000001"/>
  </r>
  <r>
    <x v="1"/>
    <s v="Business"/>
    <s v="Business Administration Dean"/>
    <x v="1"/>
    <s v="USS"/>
    <s v="No Contract Type Listed"/>
    <n v="1"/>
    <n v="0"/>
    <n v="46987.199999999997"/>
    <n v="46987.199999999997"/>
    <m/>
    <m/>
    <m/>
    <m/>
    <m/>
    <m/>
    <m/>
    <m/>
    <m/>
    <m/>
    <m/>
    <m/>
    <m/>
    <m/>
    <m/>
    <m/>
  </r>
  <r>
    <x v="1"/>
    <s v="Business"/>
    <s v="Business Adminstration Ins Sp"/>
    <x v="0"/>
    <s v="Professional"/>
    <s v="Regular"/>
    <m/>
    <m/>
    <m/>
    <m/>
    <n v="2"/>
    <n v="122681.83408"/>
    <n v="51571.605920000002"/>
    <n v="174253.44"/>
    <n v="2"/>
    <n v="218294.50900000002"/>
    <n v="0"/>
    <n v="218294.50900000002"/>
    <n v="2"/>
    <n v="226935.69"/>
    <n v="0"/>
    <n v="226935.69"/>
    <n v="2"/>
    <n v="234474.40400000001"/>
    <n v="0"/>
    <n v="234474.40400000001"/>
  </r>
  <r>
    <x v="1"/>
    <s v="Business"/>
    <s v="Business Adminstration Ins Sp"/>
    <x v="0"/>
    <s v="Professional"/>
    <s v="Tenured"/>
    <m/>
    <m/>
    <m/>
    <m/>
    <n v="1"/>
    <n v="221621.92143000002"/>
    <n v="9999.0785699999833"/>
    <n v="231621"/>
    <m/>
    <m/>
    <m/>
    <m/>
    <m/>
    <m/>
    <m/>
    <m/>
    <m/>
    <m/>
    <m/>
    <m/>
  </r>
  <r>
    <x v="1"/>
    <s v="Business"/>
    <s v="Business Adminstration Ins Sp"/>
    <x v="2"/>
    <s v="Professional"/>
    <s v="No Contract Type Listed"/>
    <n v="0.56000000000000005"/>
    <n v="24000"/>
    <n v="0"/>
    <n v="24000"/>
    <m/>
    <m/>
    <m/>
    <m/>
    <m/>
    <m/>
    <m/>
    <m/>
    <m/>
    <m/>
    <m/>
    <m/>
    <m/>
    <m/>
    <m/>
    <m/>
  </r>
  <r>
    <x v="1"/>
    <s v="Business"/>
    <s v="Business Adminstration Ins Sp"/>
    <x v="2"/>
    <s v="Professional"/>
    <s v="Regular"/>
    <n v="2"/>
    <n v="136054.5"/>
    <n v="0"/>
    <n v="136054.5"/>
    <m/>
    <m/>
    <m/>
    <m/>
    <m/>
    <m/>
    <m/>
    <m/>
    <m/>
    <m/>
    <m/>
    <m/>
    <m/>
    <m/>
    <m/>
    <m/>
  </r>
  <r>
    <x v="1"/>
    <s v="Business"/>
    <s v="Business Adminstration Ins Sp"/>
    <x v="1"/>
    <s v="Professional"/>
    <s v="No Contract Type Listed"/>
    <m/>
    <m/>
    <m/>
    <m/>
    <m/>
    <m/>
    <m/>
    <m/>
    <m/>
    <m/>
    <m/>
    <m/>
    <n v="1"/>
    <n v="0"/>
    <n v="81522.846999999994"/>
    <n v="81522.846999999994"/>
    <m/>
    <m/>
    <m/>
    <m/>
  </r>
  <r>
    <x v="1"/>
    <s v="Business"/>
    <s v="Business Adminstration Ins Sp"/>
    <x v="1"/>
    <s v="Professional"/>
    <s v="Regular"/>
    <n v="14.6"/>
    <n v="392057.19099999993"/>
    <n v="340421.73099999997"/>
    <n v="732478.92200000002"/>
    <n v="18"/>
    <n v="355427.72031000006"/>
    <n v="709052.84169000015"/>
    <n v="1064480.5619999999"/>
    <n v="19"/>
    <n v="386591.84899999999"/>
    <n v="856132.27799999993"/>
    <n v="1242724.1270000001"/>
    <n v="16"/>
    <n v="441268.103"/>
    <n v="627666.28200000001"/>
    <n v="1068934.385"/>
    <n v="13"/>
    <n v="348270.48"/>
    <n v="620534.64399999997"/>
    <n v="968805.12399999995"/>
  </r>
  <r>
    <x v="1"/>
    <s v="Business"/>
    <s v="Business Adminstration Ins Sp"/>
    <x v="1"/>
    <s v="Professional"/>
    <s v="Term"/>
    <m/>
    <m/>
    <m/>
    <m/>
    <m/>
    <m/>
    <m/>
    <m/>
    <n v="1"/>
    <n v="0"/>
    <n v="39949.728000000003"/>
    <n v="39949.728000000003"/>
    <n v="4"/>
    <n v="0"/>
    <n v="239509.68"/>
    <n v="239509.68"/>
    <n v="10"/>
    <n v="172209.21799999999"/>
    <n v="419996.804"/>
    <n v="592206.022"/>
  </r>
  <r>
    <x v="1"/>
    <s v="Business"/>
    <s v="Business Adminstration Ins Sp"/>
    <x v="1"/>
    <s v="USS"/>
    <s v="No Contract Type Listed"/>
    <n v="4"/>
    <n v="0"/>
    <n v="130728"/>
    <n v="130728"/>
    <n v="2"/>
    <n v="44160"/>
    <n v="36005.143000000004"/>
    <n v="80165.143000000011"/>
    <n v="1"/>
    <n v="0"/>
    <n v="46446.400000000001"/>
    <n v="46446.400000000001"/>
    <n v="1"/>
    <n v="0"/>
    <n v="48374.98"/>
    <n v="48374.98"/>
    <n v="1"/>
    <n v="0"/>
    <n v="49342.48"/>
    <n v="49342.48"/>
  </r>
  <r>
    <x v="1"/>
    <s v="Business"/>
    <s v="Finance"/>
    <x v="0"/>
    <s v="Professional"/>
    <s v="Tenured"/>
    <n v="1"/>
    <n v="188771.37400000001"/>
    <n v="31231.625999999989"/>
    <n v="220003"/>
    <m/>
    <m/>
    <m/>
    <m/>
    <m/>
    <m/>
    <m/>
    <m/>
    <m/>
    <m/>
    <m/>
    <m/>
    <m/>
    <m/>
    <m/>
    <m/>
  </r>
  <r>
    <x v="1"/>
    <s v="Business"/>
    <s v="Finance"/>
    <x v="2"/>
    <s v="Professional"/>
    <s v="No Contract Type Listed"/>
    <n v="0.58000000000000007"/>
    <n v="26000"/>
    <n v="0"/>
    <n v="26000"/>
    <n v="0.39"/>
    <n v="31111.200000000001"/>
    <n v="0"/>
    <n v="31111.200000000001"/>
    <n v="0.19"/>
    <n v="11111"/>
    <n v="0"/>
    <n v="11111"/>
    <n v="0.19"/>
    <n v="0"/>
    <n v="11000"/>
    <n v="11000"/>
    <n v="0.19"/>
    <n v="0"/>
    <n v="12500"/>
    <n v="12500"/>
  </r>
  <r>
    <x v="1"/>
    <s v="Business"/>
    <s v="Finance"/>
    <x v="2"/>
    <s v="Professional"/>
    <s v="Probationary"/>
    <n v="5"/>
    <n v="667219"/>
    <n v="0"/>
    <n v="667219"/>
    <n v="3"/>
    <n v="458229"/>
    <n v="0.47500000000582077"/>
    <n v="458229.47499999998"/>
    <m/>
    <m/>
    <m/>
    <m/>
    <m/>
    <m/>
    <m/>
    <m/>
    <m/>
    <m/>
    <m/>
    <m/>
  </r>
  <r>
    <x v="1"/>
    <s v="Business"/>
    <s v="Finance"/>
    <x v="2"/>
    <s v="Professional"/>
    <s v="Regular"/>
    <n v="1"/>
    <n v="66234.402000000002"/>
    <n v="14129.597999999998"/>
    <n v="80364"/>
    <n v="5"/>
    <n v="363957.19174000004"/>
    <n v="14998.708259999999"/>
    <n v="378955.9"/>
    <n v="2"/>
    <n v="167171.535"/>
    <n v="9999.4049999999988"/>
    <n v="177170.94"/>
    <n v="3"/>
    <n v="174618.671"/>
    <n v="145043.88099999999"/>
    <n v="319662.55200000003"/>
    <n v="1"/>
    <n v="90156.837"/>
    <n v="0"/>
    <n v="90156.837"/>
  </r>
  <r>
    <x v="1"/>
    <s v="Business"/>
    <s v="Finance"/>
    <x v="2"/>
    <s v="Professional"/>
    <s v="Tenured"/>
    <n v="2"/>
    <n v="321101.81400000001"/>
    <n v="26668.285999999993"/>
    <n v="347770.1"/>
    <n v="3"/>
    <n v="494785.27340000006"/>
    <n v="69038.699599999993"/>
    <n v="563823.973"/>
    <n v="6"/>
    <n v="1040682.1059999999"/>
    <n v="90993.27899999998"/>
    <n v="1131675.385"/>
    <n v="6"/>
    <n v="1070814.7420000001"/>
    <n v="57409.56"/>
    <n v="1128224.3020000001"/>
    <n v="6"/>
    <n v="1108908.7879999999"/>
    <n v="0"/>
    <n v="1108908.7879999999"/>
  </r>
  <r>
    <x v="1"/>
    <s v="Business"/>
    <s v="Finance"/>
    <x v="2"/>
    <s v="Professional"/>
    <s v="Term"/>
    <m/>
    <m/>
    <m/>
    <m/>
    <m/>
    <m/>
    <m/>
    <m/>
    <n v="1"/>
    <n v="0"/>
    <n v="130631"/>
    <n v="130631"/>
    <m/>
    <m/>
    <m/>
    <m/>
    <n v="1"/>
    <n v="77000"/>
    <n v="0"/>
    <n v="77000"/>
  </r>
  <r>
    <x v="1"/>
    <s v="Business"/>
    <s v="Finance"/>
    <x v="1"/>
    <s v="Professional"/>
    <s v="Regular"/>
    <m/>
    <m/>
    <m/>
    <m/>
    <n v="1"/>
    <n v="32844.799999999996"/>
    <n v="7155.2000000000044"/>
    <n v="40000"/>
    <n v="1"/>
    <n v="0"/>
    <n v="63427"/>
    <n v="63427"/>
    <n v="1"/>
    <n v="0"/>
    <n v="66148.338000000003"/>
    <n v="66148.338000000003"/>
    <m/>
    <m/>
    <m/>
    <m/>
  </r>
  <r>
    <x v="1"/>
    <s v="Business"/>
    <s v="Finance"/>
    <x v="1"/>
    <s v="Professional"/>
    <s v="Term"/>
    <m/>
    <m/>
    <m/>
    <m/>
    <m/>
    <m/>
    <m/>
    <m/>
    <m/>
    <m/>
    <m/>
    <m/>
    <n v="1"/>
    <n v="0"/>
    <n v="59999.94"/>
    <n v="59999.94"/>
    <n v="1"/>
    <n v="0"/>
    <n v="64199.938999999998"/>
    <n v="64199.938999999998"/>
  </r>
  <r>
    <x v="1"/>
    <s v="Business"/>
    <s v="Finance"/>
    <x v="1"/>
    <s v="USS"/>
    <s v="No Contract Type Listed"/>
    <n v="1"/>
    <n v="0"/>
    <n v="43659.199999999997"/>
    <n v="43659.199999999997"/>
    <m/>
    <m/>
    <m/>
    <m/>
    <m/>
    <m/>
    <m/>
    <m/>
    <m/>
    <m/>
    <m/>
    <m/>
    <m/>
    <m/>
    <m/>
    <m/>
  </r>
  <r>
    <x v="1"/>
    <s v="Business"/>
    <s v="Management"/>
    <x v="2"/>
    <s v="Professional"/>
    <s v="No Contract Type Listed"/>
    <n v="0.78"/>
    <n v="32000"/>
    <n v="0"/>
    <n v="32000"/>
    <n v="0.58000000000000007"/>
    <n v="30000"/>
    <n v="0"/>
    <n v="30000"/>
    <n v="0.2"/>
    <n v="57510"/>
    <n v="0"/>
    <n v="57510"/>
    <n v="0.97000000000000008"/>
    <n v="0"/>
    <n v="84976.6"/>
    <n v="84976.6"/>
    <n v="0.97"/>
    <n v="0"/>
    <n v="139344"/>
    <n v="139344"/>
  </r>
  <r>
    <x v="1"/>
    <s v="Business"/>
    <s v="Management"/>
    <x v="2"/>
    <s v="Professional"/>
    <s v="Probationary"/>
    <n v="2"/>
    <n v="237253"/>
    <n v="0"/>
    <n v="237253"/>
    <n v="7"/>
    <n v="646304"/>
    <n v="253176.25"/>
    <n v="899480.25"/>
    <n v="9.1999999999999993"/>
    <n v="800323"/>
    <n v="400540.77500000002"/>
    <n v="1200863.7749999999"/>
    <n v="9.1999999999999993"/>
    <n v="1151409.0089999998"/>
    <n v="106520.815"/>
    <n v="1257929.8239999998"/>
    <n v="9"/>
    <n v="1174938.389"/>
    <n v="153695.033"/>
    <n v="1328633.422"/>
  </r>
  <r>
    <x v="1"/>
    <s v="Business"/>
    <s v="Management"/>
    <x v="2"/>
    <s v="Professional"/>
    <s v="Regular"/>
    <n v="7"/>
    <n v="438070.99699999997"/>
    <n v="5000.2390000000014"/>
    <n v="443071.23599999998"/>
    <n v="9"/>
    <n v="568316.19039999996"/>
    <n v="14629.386599999983"/>
    <n v="582945.57700000005"/>
    <n v="11.2"/>
    <n v="652185.46100000001"/>
    <n v="170404.171"/>
    <n v="822589.63199999998"/>
    <n v="10.8"/>
    <n v="751019.47199999995"/>
    <n v="81053.251000000004"/>
    <n v="832072.723"/>
    <n v="11.2"/>
    <n v="766041.18799999997"/>
    <n v="104577.00900000001"/>
    <n v="870618.19699999993"/>
  </r>
  <r>
    <x v="1"/>
    <s v="Business"/>
    <s v="Management"/>
    <x v="2"/>
    <s v="Professional"/>
    <s v="Tenured"/>
    <n v="11"/>
    <n v="1504521.7630000003"/>
    <n v="110437.92699999998"/>
    <n v="1614959.69"/>
    <n v="8"/>
    <n v="1203662.6730200001"/>
    <n v="130499.95197999998"/>
    <n v="1334162.625"/>
    <n v="7"/>
    <n v="1137763.3759999999"/>
    <n v="97497.104000000021"/>
    <n v="1235260.48"/>
    <n v="7"/>
    <n v="1182821.236"/>
    <n v="59497.994999999966"/>
    <n v="1242319.2310000001"/>
    <n v="5.75"/>
    <n v="1041839.3400000001"/>
    <n v="-45317"/>
    <n v="996522.34000000008"/>
  </r>
  <r>
    <x v="1"/>
    <s v="Business"/>
    <s v="Management"/>
    <x v="2"/>
    <s v="Professional"/>
    <s v="Term"/>
    <n v="2.19"/>
    <n v="169000"/>
    <n v="0"/>
    <n v="169000"/>
    <n v="1"/>
    <n v="0"/>
    <n v="55000"/>
    <n v="55000"/>
    <m/>
    <m/>
    <m/>
    <m/>
    <n v="1"/>
    <n v="62876"/>
    <n v="0"/>
    <n v="62876"/>
    <n v="1"/>
    <n v="65133.52"/>
    <n v="0"/>
    <n v="65133.52"/>
  </r>
  <r>
    <x v="1"/>
    <s v="Business"/>
    <s v="Management"/>
    <x v="1"/>
    <s v="Professional"/>
    <s v="Regular"/>
    <m/>
    <m/>
    <m/>
    <m/>
    <m/>
    <m/>
    <m/>
    <m/>
    <n v="1"/>
    <n v="39998.400000000001"/>
    <n v="0"/>
    <n v="39998.400000000001"/>
    <n v="1"/>
    <n v="42500.38"/>
    <n v="0"/>
    <n v="42500.38"/>
    <n v="1"/>
    <n v="44350.387999999999"/>
    <n v="0"/>
    <n v="44350.387999999999"/>
  </r>
  <r>
    <x v="1"/>
    <s v="Business"/>
    <s v="Management"/>
    <x v="1"/>
    <s v="USS"/>
    <s v="No Contract Type Listed"/>
    <n v="1"/>
    <n v="0"/>
    <n v="30347.200000000001"/>
    <n v="30347.200000000001"/>
    <n v="1"/>
    <n v="32240"/>
    <n v="0"/>
    <n v="32240"/>
    <m/>
    <m/>
    <m/>
    <m/>
    <m/>
    <m/>
    <m/>
    <m/>
    <m/>
    <m/>
    <m/>
    <m/>
  </r>
  <r>
    <x v="1"/>
    <s v="Business"/>
    <s v="Marketing"/>
    <x v="0"/>
    <s v="Professional"/>
    <s v="Regular"/>
    <n v="1"/>
    <n v="78160.457999999999"/>
    <n v="10378.542000000001"/>
    <n v="88539"/>
    <m/>
    <m/>
    <m/>
    <m/>
    <m/>
    <m/>
    <m/>
    <m/>
    <m/>
    <m/>
    <m/>
    <m/>
    <m/>
    <m/>
    <m/>
    <m/>
  </r>
  <r>
    <x v="1"/>
    <s v="Business"/>
    <s v="Marketing"/>
    <x v="2"/>
    <s v="Professional"/>
    <s v="No Contract Type Listed"/>
    <m/>
    <m/>
    <m/>
    <m/>
    <n v="0.39"/>
    <n v="33333.4"/>
    <n v="12000"/>
    <n v="45333.4"/>
    <n v="0.2"/>
    <n v="48600"/>
    <n v="0"/>
    <n v="48600"/>
    <n v="0.2"/>
    <n v="0"/>
    <n v="78975"/>
    <n v="78975"/>
    <n v="0.2"/>
    <n v="0"/>
    <n v="58725"/>
    <n v="58725"/>
  </r>
  <r>
    <x v="1"/>
    <s v="Business"/>
    <s v="Marketing"/>
    <x v="2"/>
    <s v="Professional"/>
    <s v="Probationary"/>
    <n v="3"/>
    <n v="358578.16000000003"/>
    <n v="4273.5099999999948"/>
    <n v="362851.67"/>
    <n v="4"/>
    <n v="575543"/>
    <n v="-0.25"/>
    <n v="575542.75"/>
    <n v="1"/>
    <n v="131357"/>
    <n v="0"/>
    <n v="131357"/>
    <n v="1"/>
    <n v="139479.96299999999"/>
    <n v="0"/>
    <n v="139479.96299999999"/>
    <m/>
    <m/>
    <m/>
    <m/>
  </r>
  <r>
    <x v="1"/>
    <s v="Business"/>
    <s v="Marketing"/>
    <x v="2"/>
    <s v="Professional"/>
    <s v="Regular"/>
    <n v="3"/>
    <n v="178791.886"/>
    <n v="4999.7900000000009"/>
    <n v="183791.67600000001"/>
    <n v="4"/>
    <n v="285480"/>
    <n v="-0.58599999999569263"/>
    <n v="285479.41399999999"/>
    <n v="5"/>
    <n v="329590.46000000002"/>
    <n v="4998.2920000000013"/>
    <n v="334588.75199999998"/>
    <n v="6"/>
    <n v="412634.05000000005"/>
    <n v="20927.595000000001"/>
    <n v="433561.64499999996"/>
    <n v="6"/>
    <n v="418732.87300000002"/>
    <n v="0"/>
    <n v="418732.87300000002"/>
  </r>
  <r>
    <x v="1"/>
    <s v="Business"/>
    <s v="Marketing"/>
    <x v="2"/>
    <s v="Professional"/>
    <s v="Tenured"/>
    <n v="4"/>
    <n v="534326.39899999998"/>
    <n v="111117.177"/>
    <n v="645443.576"/>
    <n v="4"/>
    <n v="536961.25876"/>
    <n v="137308.97124000001"/>
    <n v="674270.23"/>
    <n v="7"/>
    <n v="1055226.9639999999"/>
    <n v="164448.171"/>
    <n v="1219675.135"/>
    <n v="7"/>
    <n v="1191590.1880000001"/>
    <n v="120854.29800000001"/>
    <n v="1312444.486"/>
    <n v="7"/>
    <n v="1214440.517"/>
    <n v="104300.70199999999"/>
    <n v="1318741.219"/>
  </r>
  <r>
    <x v="1"/>
    <s v="Business"/>
    <s v="Marketing"/>
    <x v="2"/>
    <s v="Professional"/>
    <s v="Term"/>
    <n v="1"/>
    <n v="90000"/>
    <n v="0"/>
    <n v="90000"/>
    <m/>
    <m/>
    <m/>
    <m/>
    <m/>
    <m/>
    <m/>
    <m/>
    <m/>
    <m/>
    <m/>
    <m/>
    <n v="0.1"/>
    <n v="0"/>
    <n v="194400"/>
    <n v="194400"/>
  </r>
  <r>
    <x v="1"/>
    <s v="Business"/>
    <s v="Marketing"/>
    <x v="1"/>
    <s v="Professional"/>
    <s v="No Contract Type Listed"/>
    <m/>
    <m/>
    <m/>
    <m/>
    <m/>
    <m/>
    <m/>
    <m/>
    <n v="0.4"/>
    <n v="0"/>
    <n v="20800"/>
    <n v="20800"/>
    <n v="0.4"/>
    <n v="0"/>
    <n v="20800"/>
    <n v="20800"/>
    <n v="0.4"/>
    <n v="0"/>
    <n v="22464"/>
    <n v="22464"/>
  </r>
  <r>
    <x v="1"/>
    <s v="Business"/>
    <s v="Marketing"/>
    <x v="1"/>
    <s v="Professional"/>
    <s v="Regular"/>
    <m/>
    <m/>
    <m/>
    <m/>
    <n v="2"/>
    <n v="0"/>
    <n v="110996.6"/>
    <n v="110996.6"/>
    <n v="1"/>
    <n v="0"/>
    <n v="83559.8"/>
    <n v="83559.8"/>
    <m/>
    <m/>
    <m/>
    <m/>
    <n v="1"/>
    <n v="0"/>
    <n v="65000"/>
    <n v="65000"/>
  </r>
  <r>
    <x v="1"/>
    <s v="Business"/>
    <s v="Marketing"/>
    <x v="1"/>
    <s v="Professional"/>
    <s v="Term"/>
    <m/>
    <m/>
    <m/>
    <m/>
    <m/>
    <m/>
    <m/>
    <m/>
    <m/>
    <m/>
    <m/>
    <m/>
    <n v="1"/>
    <n v="0"/>
    <n v="58723.703999999998"/>
    <n v="58723.703999999998"/>
    <m/>
    <m/>
    <m/>
    <m/>
  </r>
  <r>
    <x v="1"/>
    <s v="Business"/>
    <s v="Marketing"/>
    <x v="1"/>
    <s v="USS"/>
    <s v="No Contract Type Listed"/>
    <n v="1"/>
    <n v="0"/>
    <n v="33425.599999999999"/>
    <n v="33425.599999999999"/>
    <n v="1"/>
    <n v="35118"/>
    <n v="0"/>
    <n v="35118"/>
    <n v="1"/>
    <n v="0"/>
    <n v="39170.264999999999"/>
    <n v="39170.264999999999"/>
    <n v="1"/>
    <n v="0"/>
    <n v="40697.894"/>
    <n v="40697.894"/>
    <n v="1"/>
    <n v="0"/>
    <n v="41511.851999999999"/>
    <n v="41511.851999999999"/>
  </r>
  <r>
    <x v="1"/>
    <s v="Business"/>
    <s v="School of Accountancy"/>
    <x v="2"/>
    <s v="Professional"/>
    <s v="Probationary"/>
    <m/>
    <m/>
    <m/>
    <m/>
    <m/>
    <m/>
    <m/>
    <m/>
    <m/>
    <m/>
    <m/>
    <m/>
    <m/>
    <m/>
    <m/>
    <m/>
    <n v="2"/>
    <n v="369723.85"/>
    <n v="0"/>
    <n v="369723.85"/>
  </r>
  <r>
    <x v="1"/>
    <s v="Business"/>
    <s v="School of Accountancy"/>
    <x v="2"/>
    <s v="Professional"/>
    <s v="Regular"/>
    <m/>
    <m/>
    <m/>
    <m/>
    <m/>
    <m/>
    <m/>
    <m/>
    <m/>
    <m/>
    <m/>
    <m/>
    <m/>
    <m/>
    <m/>
    <m/>
    <n v="5"/>
    <n v="415612.098"/>
    <n v="0"/>
    <n v="415612.098"/>
  </r>
  <r>
    <x v="1"/>
    <s v="Business"/>
    <s v="School of Accountancy"/>
    <x v="2"/>
    <s v="Professional"/>
    <s v="Tenured"/>
    <m/>
    <m/>
    <m/>
    <m/>
    <m/>
    <m/>
    <m/>
    <m/>
    <m/>
    <m/>
    <m/>
    <m/>
    <m/>
    <m/>
    <m/>
    <m/>
    <n v="5"/>
    <n v="993612.28"/>
    <n v="0"/>
    <n v="993612.28"/>
  </r>
  <r>
    <x v="1"/>
    <s v="Business"/>
    <s v="School of Accountancy"/>
    <x v="2"/>
    <s v="Professional"/>
    <s v="Term"/>
    <m/>
    <m/>
    <m/>
    <m/>
    <m/>
    <m/>
    <m/>
    <m/>
    <m/>
    <m/>
    <m/>
    <m/>
    <m/>
    <m/>
    <m/>
    <m/>
    <n v="2"/>
    <n v="70000"/>
    <n v="70000"/>
    <n v="140000"/>
  </r>
  <r>
    <x v="1"/>
    <s v="Business"/>
    <s v="School of Accountancy"/>
    <x v="1"/>
    <s v="Professional"/>
    <s v="Regular"/>
    <m/>
    <m/>
    <m/>
    <m/>
    <m/>
    <m/>
    <m/>
    <m/>
    <m/>
    <m/>
    <m/>
    <m/>
    <m/>
    <m/>
    <m/>
    <m/>
    <n v="1"/>
    <n v="42800.184999999998"/>
    <n v="0"/>
    <n v="42800.184999999998"/>
  </r>
  <r>
    <x v="1"/>
    <s v="Education"/>
    <s v="Curriculum and Instruction"/>
    <x v="2"/>
    <s v="Professional"/>
    <s v="No Contract Type Listed"/>
    <n v="2.15"/>
    <n v="49230.327000000005"/>
    <n v="48127.273000000001"/>
    <n v="97357.6"/>
    <m/>
    <m/>
    <m/>
    <m/>
    <m/>
    <m/>
    <m/>
    <m/>
    <n v="0.2"/>
    <n v="41815.54"/>
    <n v="0"/>
    <n v="41815.54"/>
    <m/>
    <m/>
    <m/>
    <m/>
  </r>
  <r>
    <x v="1"/>
    <s v="Education"/>
    <s v="Curriculum and Instruction"/>
    <x v="2"/>
    <s v="Professional"/>
    <s v="Probationary"/>
    <n v="3"/>
    <n v="193028.26"/>
    <n v="0"/>
    <n v="193028.26"/>
    <n v="4"/>
    <n v="259076"/>
    <n v="-1"/>
    <n v="259075"/>
    <n v="7"/>
    <n v="525584.87599999993"/>
    <n v="0"/>
    <n v="525584.87599999993"/>
    <n v="4"/>
    <n v="304222.5"/>
    <n v="0"/>
    <n v="304222.5"/>
    <n v="4"/>
    <n v="313306.94999999995"/>
    <n v="0"/>
    <n v="313306.94999999995"/>
  </r>
  <r>
    <x v="1"/>
    <s v="Education"/>
    <s v="Curriculum and Instruction"/>
    <x v="2"/>
    <s v="Professional"/>
    <s v="Regular"/>
    <n v="3"/>
    <n v="147507.12"/>
    <n v="0"/>
    <n v="147507.12"/>
    <n v="3"/>
    <n v="104845"/>
    <n v="63636.887000000002"/>
    <n v="168481.88699999999"/>
    <n v="2"/>
    <n v="124136.413"/>
    <n v="0"/>
    <n v="124136.413"/>
    <n v="2"/>
    <n v="131434.516"/>
    <n v="0"/>
    <n v="131434.516"/>
    <n v="2"/>
    <n v="134063.20699999999"/>
    <n v="0"/>
    <n v="134063.20699999999"/>
  </r>
  <r>
    <x v="1"/>
    <s v="Education"/>
    <s v="Curriculum and Instruction"/>
    <x v="2"/>
    <s v="Professional"/>
    <s v="Tenured"/>
    <n v="10.5"/>
    <n v="822864.62199999974"/>
    <n v="28095.328000000009"/>
    <n v="850959.95"/>
    <n v="10"/>
    <n v="833080"/>
    <n v="-0.5059999999939464"/>
    <n v="833079.49399999995"/>
    <n v="9"/>
    <n v="841623.29"/>
    <n v="0"/>
    <n v="841623.29"/>
    <n v="12"/>
    <n v="1163547.1499999999"/>
    <n v="0"/>
    <n v="1163547.1499999999"/>
    <n v="10"/>
    <n v="999326.42499999993"/>
    <n v="0"/>
    <n v="999326.42499999993"/>
  </r>
  <r>
    <x v="1"/>
    <s v="Education"/>
    <s v="Curriculum and Instruction"/>
    <x v="2"/>
    <s v="Professional"/>
    <s v="Term"/>
    <n v="12.399999999999999"/>
    <n v="613949.06700000004"/>
    <n v="59626.633000000002"/>
    <n v="673575.70000000007"/>
    <n v="10.8"/>
    <n v="615980.19999999995"/>
    <n v="18477.000999999997"/>
    <n v="634457.20099999988"/>
    <n v="15.8"/>
    <n v="976567.35499999986"/>
    <n v="0"/>
    <n v="976567.35499999986"/>
    <n v="18.5"/>
    <n v="1170160.5469999998"/>
    <n v="31604.709000000003"/>
    <n v="1201765.2559999998"/>
    <n v="17.5"/>
    <n v="1143791.8840000001"/>
    <n v="32236.803000000004"/>
    <n v="1176028.6869999999"/>
  </r>
  <r>
    <x v="1"/>
    <s v="Education"/>
    <s v="Curriculum and Instruction"/>
    <x v="1"/>
    <s v="Professional"/>
    <s v="No Contract Type Listed"/>
    <m/>
    <m/>
    <m/>
    <m/>
    <m/>
    <m/>
    <m/>
    <m/>
    <m/>
    <m/>
    <m/>
    <m/>
    <n v="0.3"/>
    <n v="78000"/>
    <n v="0"/>
    <n v="78000"/>
    <m/>
    <m/>
    <m/>
    <m/>
  </r>
  <r>
    <x v="1"/>
    <s v="Education"/>
    <s v="Curriculum and Instruction"/>
    <x v="1"/>
    <s v="Professional"/>
    <s v="Regular"/>
    <m/>
    <m/>
    <m/>
    <m/>
    <n v="1"/>
    <n v="45000"/>
    <n v="4999.997000000003"/>
    <n v="49999.997000000003"/>
    <m/>
    <m/>
    <m/>
    <m/>
    <m/>
    <m/>
    <m/>
    <m/>
    <m/>
    <m/>
    <m/>
    <m/>
  </r>
  <r>
    <x v="1"/>
    <s v="Education"/>
    <s v="Curriculum and Instruction"/>
    <x v="1"/>
    <s v="Professional"/>
    <s v="Term"/>
    <m/>
    <m/>
    <m/>
    <m/>
    <n v="2.6"/>
    <n v="81986.559999999998"/>
    <n v="68290.125"/>
    <n v="150276.685"/>
    <n v="7.9"/>
    <n v="315636.60399999999"/>
    <n v="125977.516"/>
    <n v="441614.12"/>
    <n v="6.9"/>
    <n v="315488.978"/>
    <n v="72006.48000000001"/>
    <n v="387495.45800000004"/>
    <n v="6.9"/>
    <n v="317729.04200000002"/>
    <n v="92459.328000000009"/>
    <n v="410188.37"/>
  </r>
  <r>
    <x v="1"/>
    <s v="Education"/>
    <s v="Curriculum and Instruction"/>
    <x v="1"/>
    <s v="USS"/>
    <s v="No Contract Type Listed"/>
    <n v="2"/>
    <n v="0"/>
    <n v="60798.400000000001"/>
    <n v="60798.400000000001"/>
    <n v="2"/>
    <n v="64892"/>
    <n v="-0.47999999999956344"/>
    <n v="64891.520000000004"/>
    <m/>
    <m/>
    <m/>
    <m/>
    <m/>
    <m/>
    <m/>
    <m/>
    <m/>
    <m/>
    <m/>
    <m/>
  </r>
  <r>
    <x v="1"/>
    <s v="Education"/>
    <s v="Education Dean of"/>
    <x v="0"/>
    <s v="Professional"/>
    <s v="Regular"/>
    <m/>
    <m/>
    <m/>
    <m/>
    <n v="1"/>
    <n v="112750"/>
    <n v="2.0999999993364327E-2"/>
    <n v="112750.02099999999"/>
    <n v="1"/>
    <n v="123273.66499999999"/>
    <n v="0"/>
    <n v="123273.66499999999"/>
    <n v="1"/>
    <n v="132271.67999999999"/>
    <n v="0"/>
    <n v="132271.67999999999"/>
    <n v="1"/>
    <n v="134917.114"/>
    <n v="0"/>
    <n v="134917.114"/>
  </r>
  <r>
    <x v="1"/>
    <s v="Education"/>
    <s v="Education Dean of"/>
    <x v="0"/>
    <s v="Professional"/>
    <s v="Tenured"/>
    <n v="4"/>
    <n v="624534.88099999994"/>
    <n v="27321.790999999997"/>
    <n v="651856.67200000002"/>
    <n v="2"/>
    <n v="366320.94999999995"/>
    <n v="-13283.303999999975"/>
    <n v="353037.64600000001"/>
    <n v="2"/>
    <n v="428493.31900000002"/>
    <n v="0"/>
    <n v="428493.31900000002"/>
    <n v="2"/>
    <n v="455131.98300000001"/>
    <n v="0"/>
    <n v="455131.98300000001"/>
    <n v="2"/>
    <n v="464234.679"/>
    <n v="0"/>
    <n v="464234.679"/>
  </r>
  <r>
    <x v="1"/>
    <s v="Education"/>
    <s v="Education Dean of"/>
    <x v="0"/>
    <s v="Professional"/>
    <s v="Term"/>
    <m/>
    <m/>
    <m/>
    <m/>
    <n v="1"/>
    <n v="133992.9"/>
    <n v="14888.391000000003"/>
    <n v="148881.291"/>
    <n v="1"/>
    <n v="142702.71799999999"/>
    <n v="15855.857000000018"/>
    <n v="158558.57500000001"/>
    <n v="1"/>
    <n v="152309.66399999999"/>
    <n v="16923.296000000002"/>
    <n v="169232.96"/>
    <n v="1"/>
    <n v="155355.85699999999"/>
    <n v="17261.762000000017"/>
    <n v="172617.61900000001"/>
  </r>
  <r>
    <x v="1"/>
    <s v="Education"/>
    <s v="Education Dean of"/>
    <x v="2"/>
    <s v="Professional"/>
    <s v="No Contract Type Listed"/>
    <n v="1.8200000000000003"/>
    <n v="138716.90900000001"/>
    <n v="-54975.508999999998"/>
    <n v="83741.399999999994"/>
    <m/>
    <m/>
    <m/>
    <m/>
    <m/>
    <m/>
    <m/>
    <m/>
    <m/>
    <m/>
    <m/>
    <m/>
    <m/>
    <m/>
    <m/>
    <m/>
  </r>
  <r>
    <x v="1"/>
    <s v="Education"/>
    <s v="Education Dean of"/>
    <x v="2"/>
    <s v="Professional"/>
    <s v="Regular"/>
    <n v="2"/>
    <n v="152630.02299999999"/>
    <n v="6378.8129999999946"/>
    <n v="159008.83600000001"/>
    <n v="1"/>
    <n v="67762.240000000005"/>
    <n v="6701.5499999999884"/>
    <n v="74463.789999999994"/>
    <m/>
    <m/>
    <m/>
    <m/>
    <m/>
    <m/>
    <m/>
    <m/>
    <m/>
    <m/>
    <m/>
    <m/>
  </r>
  <r>
    <x v="1"/>
    <s v="Education"/>
    <s v="Education Dean of"/>
    <x v="2"/>
    <s v="Professional"/>
    <s v="Tenured"/>
    <n v="5.3"/>
    <n v="490647.53400000004"/>
    <n v="175708.495"/>
    <n v="666356.02899999986"/>
    <n v="2.8"/>
    <n v="189596.81"/>
    <n v="135788.495"/>
    <n v="325385.30499999999"/>
    <n v="2.4"/>
    <n v="214386.47700000001"/>
    <n v="80560.517999999996"/>
    <n v="294946.995"/>
    <n v="2.4"/>
    <n v="225469.83499999999"/>
    <n v="86487.143000000011"/>
    <n v="311956.978"/>
    <n v="1.9"/>
    <n v="174445.951"/>
    <n v="88216.885000000009"/>
    <n v="262662.83600000001"/>
  </r>
  <r>
    <x v="1"/>
    <s v="Education"/>
    <s v="Education Dean of"/>
    <x v="2"/>
    <s v="Professional"/>
    <s v="Term"/>
    <n v="20.599999999999998"/>
    <n v="196323.451"/>
    <n v="808686.77100000007"/>
    <n v="1005010.2220000001"/>
    <n v="1.75"/>
    <n v="100459"/>
    <n v="-0.40600000000267755"/>
    <n v="100458.594"/>
    <n v="2"/>
    <n v="71118.782999999996"/>
    <n v="186907.5"/>
    <n v="258026.283"/>
    <n v="4"/>
    <n v="52742.968999999997"/>
    <n v="328000.40000000002"/>
    <n v="380743.36900000001"/>
    <n v="5"/>
    <n v="53797.828000000001"/>
    <n v="392340.38500000001"/>
    <n v="446138.21299999999"/>
  </r>
  <r>
    <x v="1"/>
    <s v="Education"/>
    <s v="Education Dean of"/>
    <x v="1"/>
    <s v="Professional"/>
    <s v="No Contract Type Listed"/>
    <n v="3"/>
    <n v="34258.964999999997"/>
    <n v="120988.67299999998"/>
    <n v="155247.63799999998"/>
    <n v="0.4"/>
    <n v="0"/>
    <n v="18304"/>
    <n v="18304"/>
    <n v="0.4"/>
    <n v="0"/>
    <n v="18304"/>
    <n v="18304"/>
    <n v="0.4"/>
    <n v="0"/>
    <n v="19200"/>
    <n v="19200"/>
    <n v="0.4"/>
    <n v="0"/>
    <n v="19200"/>
    <n v="19200"/>
  </r>
  <r>
    <x v="1"/>
    <s v="Education"/>
    <s v="Education Dean of"/>
    <x v="1"/>
    <s v="Professional"/>
    <s v="Regular"/>
    <n v="11"/>
    <n v="485809.29599999997"/>
    <n v="58325.133999999998"/>
    <n v="544134.42999999993"/>
    <n v="13"/>
    <n v="752628.8"/>
    <n v="5218.4049999999916"/>
    <n v="757847.20499999996"/>
    <n v="7"/>
    <n v="446399.00900000008"/>
    <n v="0"/>
    <n v="446399.00900000008"/>
    <n v="5"/>
    <n v="379245.62399999995"/>
    <n v="0"/>
    <n v="379245.62399999995"/>
    <n v="5"/>
    <n v="449850.12699999998"/>
    <n v="0"/>
    <n v="449850.12699999998"/>
  </r>
  <r>
    <x v="1"/>
    <s v="Education"/>
    <s v="Education Dean of"/>
    <x v="1"/>
    <s v="Professional"/>
    <s v="Term"/>
    <n v="42.1"/>
    <n v="52628.03"/>
    <n v="2597825.2959999996"/>
    <n v="2650453.3259999999"/>
    <n v="53.8"/>
    <n v="199288.32000000001"/>
    <n v="3553218.8180000014"/>
    <n v="3752507.1380000017"/>
    <n v="52.5"/>
    <n v="668842.17799999996"/>
    <n v="2922720.6860000007"/>
    <n v="3591562.864000001"/>
    <n v="56"/>
    <n v="773154.84999999986"/>
    <n v="3012651.7169999997"/>
    <n v="3785806.5669999989"/>
    <n v="57"/>
    <n v="962004.01400000008"/>
    <n v="3108158.1989999996"/>
    <n v="4070162.2129999991"/>
  </r>
  <r>
    <x v="1"/>
    <s v="Education"/>
    <s v="Education Dean of"/>
    <x v="1"/>
    <s v="USS"/>
    <s v="No Contract Type Listed"/>
    <n v="13.9"/>
    <n v="0"/>
    <n v="470394.08"/>
    <n v="470394.08"/>
    <n v="5"/>
    <n v="190778"/>
    <n v="-1.3409999999967113"/>
    <n v="190776.65900000001"/>
    <n v="4"/>
    <n v="0"/>
    <n v="164386.454"/>
    <n v="164386.454"/>
    <n v="3"/>
    <n v="0"/>
    <n v="138294.872"/>
    <n v="138294.872"/>
    <n v="3"/>
    <n v="0"/>
    <n v="147702.78899999999"/>
    <n v="147702.78899999999"/>
  </r>
  <r>
    <x v="1"/>
    <s v="Education"/>
    <s v="Educational Leadership"/>
    <x v="2"/>
    <s v="Professional"/>
    <s v="No Contract Type Listed"/>
    <n v="0.62000000000000011"/>
    <n v="0"/>
    <n v="39401.520000000004"/>
    <n v="39401.520000000004"/>
    <n v="0.4"/>
    <n v="20000.240000000002"/>
    <n v="0"/>
    <n v="20000.240000000002"/>
    <n v="0.69"/>
    <n v="34440.379999999997"/>
    <n v="65000"/>
    <n v="99440.38"/>
    <n v="1.2"/>
    <n v="157563.9"/>
    <n v="0"/>
    <n v="157563.9"/>
    <n v="0.8"/>
    <n v="71080.100000000006"/>
    <n v="130000"/>
    <n v="201080.1"/>
  </r>
  <r>
    <x v="1"/>
    <s v="Education"/>
    <s v="Educational Leadership"/>
    <x v="2"/>
    <s v="Professional"/>
    <s v="Probationary"/>
    <n v="5"/>
    <n v="328819.7"/>
    <n v="0"/>
    <n v="328819.7"/>
    <n v="2"/>
    <n v="133865"/>
    <n v="0"/>
    <n v="133865"/>
    <n v="3"/>
    <n v="229526.35"/>
    <n v="0"/>
    <n v="229526.35"/>
    <n v="2"/>
    <n v="158390.28"/>
    <n v="0"/>
    <n v="158390.28"/>
    <n v="2"/>
    <n v="154066.5"/>
    <n v="0"/>
    <n v="154066.5"/>
  </r>
  <r>
    <x v="1"/>
    <s v="Education"/>
    <s v="Educational Leadership"/>
    <x v="2"/>
    <s v="Professional"/>
    <s v="Tenured"/>
    <n v="5.5"/>
    <n v="501519.29600000003"/>
    <n v="7351.9879999999976"/>
    <n v="508871.28400000004"/>
    <n v="9"/>
    <n v="820902"/>
    <n v="-0.65799999998125713"/>
    <n v="820901.34200000018"/>
    <n v="5.9"/>
    <n v="554423.30500000005"/>
    <n v="0"/>
    <n v="554423.30500000005"/>
    <n v="6"/>
    <n v="601539.63800000004"/>
    <n v="0"/>
    <n v="601539.63800000004"/>
    <n v="5"/>
    <n v="554923.08499999996"/>
    <n v="0"/>
    <n v="554923.08499999996"/>
  </r>
  <r>
    <x v="1"/>
    <s v="Education"/>
    <s v="Educational Leadership"/>
    <x v="2"/>
    <s v="Professional"/>
    <s v="Term"/>
    <n v="2"/>
    <n v="75234.2"/>
    <n v="79403.48"/>
    <n v="154637.68"/>
    <n v="4.2"/>
    <n v="434778"/>
    <n v="0.63999999999214197"/>
    <n v="434778.64"/>
    <n v="4.95"/>
    <n v="551995.01300000004"/>
    <n v="0"/>
    <n v="551995.01300000004"/>
    <n v="3.7"/>
    <n v="480023.12"/>
    <n v="0"/>
    <n v="480023.12"/>
    <n v="5.7"/>
    <n v="641623.58200000005"/>
    <n v="0"/>
    <n v="641623.58200000005"/>
  </r>
  <r>
    <x v="1"/>
    <s v="Education"/>
    <s v="Educational Leadership"/>
    <x v="1"/>
    <s v="Professional"/>
    <s v="No Contract Type Listed"/>
    <n v="0.9"/>
    <n v="0"/>
    <n v="66510.080000000002"/>
    <n v="66510.080000000002"/>
    <m/>
    <m/>
    <m/>
    <m/>
    <m/>
    <m/>
    <m/>
    <m/>
    <m/>
    <m/>
    <m/>
    <m/>
    <m/>
    <m/>
    <m/>
    <m/>
  </r>
  <r>
    <x v="1"/>
    <s v="Education"/>
    <s v="Educational Leadership"/>
    <x v="1"/>
    <s v="Professional"/>
    <s v="Regular"/>
    <n v="1"/>
    <n v="0"/>
    <n v="45999.98"/>
    <n v="45999.98"/>
    <m/>
    <m/>
    <m/>
    <m/>
    <m/>
    <m/>
    <m/>
    <m/>
    <m/>
    <m/>
    <m/>
    <m/>
    <m/>
    <m/>
    <m/>
    <m/>
  </r>
  <r>
    <x v="1"/>
    <s v="Education"/>
    <s v="Educational Leadership"/>
    <x v="1"/>
    <s v="Professional"/>
    <s v="Term"/>
    <m/>
    <m/>
    <m/>
    <m/>
    <n v="2"/>
    <n v="175319"/>
    <n v="-0.21899999999732245"/>
    <n v="175318.78100000002"/>
    <n v="2"/>
    <n v="124150.103"/>
    <n v="0"/>
    <n v="124150.103"/>
    <n v="4"/>
    <n v="200746.342"/>
    <n v="0"/>
    <n v="200746.342"/>
    <n v="3"/>
    <n v="151216.67600000001"/>
    <n v="0"/>
    <n v="151216.67600000001"/>
  </r>
  <r>
    <x v="1"/>
    <s v="Education"/>
    <s v="Educational Leadership"/>
    <x v="1"/>
    <s v="USS"/>
    <s v="No Contract Type Listed"/>
    <n v="1"/>
    <n v="0"/>
    <n v="28891.200000000001"/>
    <n v="28891.200000000001"/>
    <n v="1"/>
    <n v="30354"/>
    <n v="-0.18799999999828287"/>
    <n v="30353.812000000002"/>
    <n v="1"/>
    <n v="0"/>
    <n v="32728.54"/>
    <n v="32728.54"/>
    <m/>
    <m/>
    <m/>
    <m/>
    <m/>
    <m/>
    <m/>
    <m/>
  </r>
  <r>
    <x v="1"/>
    <s v="Education"/>
    <s v="Spec Ed Counseling &amp; Stud Aff"/>
    <x v="2"/>
    <s v="Professional"/>
    <s v="No Contract Type Listed"/>
    <n v="2.08"/>
    <n v="6400"/>
    <n v="104993.2"/>
    <n v="111393.2"/>
    <m/>
    <m/>
    <m/>
    <m/>
    <m/>
    <m/>
    <m/>
    <m/>
    <m/>
    <m/>
    <m/>
    <m/>
    <m/>
    <m/>
    <m/>
    <m/>
  </r>
  <r>
    <x v="1"/>
    <s v="Education"/>
    <s v="Spec Ed Counseling &amp; Stud Aff"/>
    <x v="2"/>
    <s v="Professional"/>
    <s v="Probationary"/>
    <n v="4.8"/>
    <n v="297930.62"/>
    <n v="0"/>
    <n v="297930.62"/>
    <n v="4"/>
    <n v="280292"/>
    <n v="-0.28100000000267755"/>
    <n v="280291.71899999998"/>
    <n v="4"/>
    <n v="291551.05499999999"/>
    <n v="0"/>
    <n v="291551.05499999999"/>
    <n v="3"/>
    <n v="221584.28200000001"/>
    <n v="0"/>
    <n v="221584.28200000001"/>
    <n v="2"/>
    <n v="155240.93099999998"/>
    <n v="0"/>
    <n v="155240.93099999998"/>
  </r>
  <r>
    <x v="1"/>
    <s v="Education"/>
    <s v="Spec Ed Counseling &amp; Stud Aff"/>
    <x v="2"/>
    <s v="Professional"/>
    <s v="Tenured"/>
    <n v="7"/>
    <n v="583673.49600000004"/>
    <n v="0"/>
    <n v="583673.49600000004"/>
    <n v="6.5"/>
    <n v="618178"/>
    <n v="0.24199999998381827"/>
    <n v="618178.24199999997"/>
    <n v="6"/>
    <n v="562287.14399999997"/>
    <n v="0"/>
    <n v="562287.14399999997"/>
    <n v="7"/>
    <n v="685669.58600000013"/>
    <n v="0"/>
    <n v="685669.58600000013"/>
    <n v="8"/>
    <n v="824064.52400000009"/>
    <n v="0"/>
    <n v="824064.52400000009"/>
  </r>
  <r>
    <x v="1"/>
    <s v="Education"/>
    <s v="Spec Ed Counseling &amp; Stud Aff"/>
    <x v="2"/>
    <s v="Professional"/>
    <s v="Term"/>
    <n v="5"/>
    <n v="148553"/>
    <n v="119219"/>
    <n v="267772"/>
    <n v="1.75"/>
    <n v="89527"/>
    <n v="0.19999999999708962"/>
    <n v="89527.2"/>
    <n v="3"/>
    <n v="167550"/>
    <n v="0"/>
    <n v="167550"/>
    <n v="3"/>
    <n v="188294.48800000001"/>
    <n v="0"/>
    <n v="188294.48800000001"/>
    <n v="3"/>
    <n v="195060.378"/>
    <n v="0"/>
    <n v="195060.378"/>
  </r>
  <r>
    <x v="1"/>
    <s v="Education"/>
    <s v="Spec Ed Counseling &amp; Stud Aff"/>
    <x v="2"/>
    <s v="Professional"/>
    <s v="No Contract Type Listed"/>
    <n v="0.2"/>
    <n v="0"/>
    <n v="15000"/>
    <n v="15000"/>
    <m/>
    <m/>
    <m/>
    <m/>
    <m/>
    <m/>
    <m/>
    <m/>
    <m/>
    <m/>
    <m/>
    <m/>
    <m/>
    <m/>
    <m/>
    <m/>
  </r>
  <r>
    <x v="1"/>
    <s v="Education"/>
    <s v="Spec Ed Counseling &amp; Stud Aff"/>
    <x v="1"/>
    <s v="Professional"/>
    <s v="No Contract Type Listed"/>
    <n v="0.2"/>
    <n v="0"/>
    <n v="6240"/>
    <n v="6240"/>
    <m/>
    <m/>
    <m/>
    <m/>
    <m/>
    <m/>
    <m/>
    <m/>
    <m/>
    <m/>
    <m/>
    <m/>
    <m/>
    <m/>
    <m/>
    <m/>
  </r>
  <r>
    <x v="1"/>
    <s v="Education"/>
    <s v="Spec Ed Counseling &amp; Stud Aff"/>
    <x v="1"/>
    <s v="Professional"/>
    <s v="Term"/>
    <n v="0.5"/>
    <n v="0"/>
    <n v="21024.9"/>
    <n v="21024.9"/>
    <n v="0.5"/>
    <n v="22093"/>
    <n v="0.38799999999901047"/>
    <n v="22093.387999999999"/>
    <n v="1.5"/>
    <n v="61777.67"/>
    <n v="0"/>
    <n v="61777.67"/>
    <n v="1"/>
    <n v="45000.432000000001"/>
    <n v="0"/>
    <n v="45000.432000000001"/>
    <n v="1"/>
    <n v="39520"/>
    <n v="0"/>
    <n v="39520"/>
  </r>
  <r>
    <x v="1"/>
    <s v="Education"/>
    <s v="Spec Ed Counseling &amp; Stud Aff"/>
    <x v="1"/>
    <s v="USS"/>
    <s v="No Contract Type Listed"/>
    <n v="1"/>
    <n v="0"/>
    <n v="29598.400000000001"/>
    <n v="29598.400000000001"/>
    <n v="1"/>
    <n v="31097"/>
    <n v="-0.19099999999889405"/>
    <n v="31096.809000000001"/>
    <m/>
    <m/>
    <m/>
    <m/>
    <m/>
    <m/>
    <m/>
    <m/>
    <m/>
    <m/>
    <m/>
    <m/>
  </r>
  <r>
    <x v="1"/>
    <s v="Engineering"/>
    <s v="Advanced Manufacturing Institu"/>
    <x v="1"/>
    <s v="Professional"/>
    <s v="No Contract Type Listed"/>
    <n v="0.2"/>
    <n v="0"/>
    <n v="27040"/>
    <n v="27040"/>
    <m/>
    <m/>
    <m/>
    <m/>
    <m/>
    <m/>
    <m/>
    <m/>
    <m/>
    <m/>
    <m/>
    <m/>
    <m/>
    <m/>
    <m/>
    <m/>
  </r>
  <r>
    <x v="1"/>
    <s v="Engineering"/>
    <s v="Advanced Manufacturing Institu"/>
    <x v="1"/>
    <s v="Professional"/>
    <s v="Term"/>
    <n v="16"/>
    <n v="95098.986999999994"/>
    <n v="1235123.173"/>
    <n v="1330222.1600000001"/>
    <m/>
    <m/>
    <m/>
    <m/>
    <m/>
    <m/>
    <m/>
    <m/>
    <m/>
    <m/>
    <m/>
    <m/>
    <m/>
    <m/>
    <m/>
    <m/>
  </r>
  <r>
    <x v="1"/>
    <s v="Engineering"/>
    <s v="Advanced Manufacturing Institu"/>
    <x v="1"/>
    <s v="USS"/>
    <s v="No Contract Type Listed"/>
    <n v="2"/>
    <n v="0"/>
    <n v="74755.200000000012"/>
    <n v="74755.200000000012"/>
    <m/>
    <m/>
    <m/>
    <m/>
    <m/>
    <m/>
    <m/>
    <m/>
    <m/>
    <m/>
    <m/>
    <m/>
    <m/>
    <m/>
    <m/>
    <m/>
  </r>
  <r>
    <x v="1"/>
    <s v="Engineering"/>
    <s v="Alan Levin Dept Mech Nucl Engr"/>
    <x v="2"/>
    <s v="Professional"/>
    <s v="Probationary"/>
    <m/>
    <m/>
    <m/>
    <m/>
    <n v="5"/>
    <n v="483262"/>
    <n v="-0.125"/>
    <n v="483261.875"/>
    <n v="2"/>
    <n v="182598"/>
    <n v="0"/>
    <n v="182598"/>
    <n v="1"/>
    <n v="100415.406"/>
    <n v="0"/>
    <n v="100415.406"/>
    <n v="1"/>
    <n v="95000"/>
    <n v="0"/>
    <n v="95000"/>
  </r>
  <r>
    <x v="1"/>
    <s v="Engineering"/>
    <s v="Alan Levin Dept Mech Nucl Engr"/>
    <x v="2"/>
    <s v="Professional"/>
    <s v="Regular"/>
    <m/>
    <m/>
    <m/>
    <m/>
    <n v="2"/>
    <n v="152118"/>
    <n v="-0.48900000000139698"/>
    <n v="152117.511"/>
    <n v="2"/>
    <n v="169984.861"/>
    <n v="0"/>
    <n v="169984.861"/>
    <n v="2"/>
    <n v="180590.33100000001"/>
    <n v="0"/>
    <n v="180590.33100000001"/>
    <n v="2"/>
    <n v="99458.933000000005"/>
    <n v="92743.205000000002"/>
    <n v="192202.13800000001"/>
  </r>
  <r>
    <x v="1"/>
    <s v="Engineering"/>
    <s v="Alan Levin Dept Mech Nucl Engr"/>
    <x v="2"/>
    <s v="Professional"/>
    <s v="Tenured"/>
    <m/>
    <m/>
    <m/>
    <m/>
    <n v="19.100000000000001"/>
    <n v="2326369.4036400001"/>
    <n v="-14349.512640000015"/>
    <n v="2312019.8910000003"/>
    <n v="16.5"/>
    <n v="2218992.2280000001"/>
    <n v="-82073.203999999998"/>
    <n v="2136919.0239999997"/>
    <n v="15"/>
    <n v="1720065.76"/>
    <n v="304890.864"/>
    <n v="2024956.6239999998"/>
    <n v="14"/>
    <n v="1916032.8510000003"/>
    <n v="96273.411000000007"/>
    <n v="2012306.2620000003"/>
  </r>
  <r>
    <x v="1"/>
    <s v="Engineering"/>
    <s v="Alan Levin Dept Mech Nucl Engr"/>
    <x v="2"/>
    <s v="Professional"/>
    <s v="Term"/>
    <m/>
    <m/>
    <m/>
    <m/>
    <n v="2"/>
    <n v="145800"/>
    <n v="0"/>
    <n v="145800"/>
    <n v="4"/>
    <n v="75200"/>
    <n v="224365"/>
    <n v="299565"/>
    <n v="4"/>
    <n v="76470.880000000005"/>
    <n v="231819.42600000001"/>
    <n v="308290.30599999998"/>
    <n v="6.5"/>
    <n v="83096.695999999996"/>
    <n v="378549.337"/>
    <n v="461646.033"/>
  </r>
  <r>
    <x v="1"/>
    <s v="Engineering"/>
    <s v="Alan Levin Dept Mech Nucl Engr"/>
    <x v="1"/>
    <s v="Professional"/>
    <s v="No Contract Type Listed"/>
    <m/>
    <m/>
    <m/>
    <m/>
    <m/>
    <m/>
    <m/>
    <m/>
    <n v="0.4"/>
    <n v="0"/>
    <n v="6240"/>
    <n v="6240"/>
    <m/>
    <m/>
    <m/>
    <m/>
    <m/>
    <m/>
    <m/>
    <m/>
  </r>
  <r>
    <x v="1"/>
    <s v="Engineering"/>
    <s v="Alan Levin Dept Mech Nucl Engr"/>
    <x v="1"/>
    <s v="Professional"/>
    <s v="Regular"/>
    <m/>
    <m/>
    <m/>
    <m/>
    <n v="4"/>
    <n v="279923"/>
    <n v="3381.8260000000009"/>
    <n v="283304.826"/>
    <n v="5"/>
    <n v="344810.05499999993"/>
    <n v="0"/>
    <n v="344810.05499999993"/>
    <n v="5"/>
    <n v="360257.826"/>
    <n v="0"/>
    <n v="360257.826"/>
    <n v="4"/>
    <n v="314840.37399999995"/>
    <n v="14249.838999999985"/>
    <n v="329090.21299999999"/>
  </r>
  <r>
    <x v="1"/>
    <s v="Engineering"/>
    <s v="Alan Levin Dept Mech Nucl Engr"/>
    <x v="1"/>
    <s v="Professional"/>
    <s v="Term"/>
    <m/>
    <m/>
    <m/>
    <m/>
    <n v="9.25"/>
    <n v="217352.12842999998"/>
    <n v="275430.48956999998"/>
    <n v="492782.61799999996"/>
    <n v="12.25"/>
    <n v="392109.16"/>
    <n v="351429.74400000001"/>
    <n v="743538.90399999998"/>
    <n v="11.25"/>
    <n v="405789.94099999999"/>
    <n v="307757.88400000002"/>
    <n v="713547.82500000007"/>
    <n v="9.25"/>
    <n v="418638.11900000001"/>
    <n v="184128.99799999999"/>
    <n v="602767.11700000009"/>
  </r>
  <r>
    <x v="1"/>
    <s v="Engineering"/>
    <s v="Alan Levin Dept Mech Nucl Engr"/>
    <x v="1"/>
    <s v="USS"/>
    <s v="No Contract Type Listed"/>
    <m/>
    <m/>
    <m/>
    <m/>
    <n v="1"/>
    <n v="0"/>
    <n v="37718.283000000003"/>
    <n v="37718.283000000003"/>
    <m/>
    <m/>
    <m/>
    <m/>
    <m/>
    <m/>
    <m/>
    <m/>
    <m/>
    <m/>
    <m/>
    <m/>
  </r>
  <r>
    <x v="1"/>
    <s v="Engineering"/>
    <s v="Architectural Engr &amp; Const Sc"/>
    <x v="2"/>
    <s v="Professional"/>
    <s v="No Contract Type Listed"/>
    <n v="0.33"/>
    <n v="0"/>
    <n v="12900"/>
    <n v="12900"/>
    <m/>
    <m/>
    <m/>
    <m/>
    <m/>
    <m/>
    <m/>
    <m/>
    <m/>
    <m/>
    <m/>
    <m/>
    <m/>
    <m/>
    <m/>
    <m/>
  </r>
  <r>
    <x v="1"/>
    <s v="Engineering"/>
    <s v="Architectural Engr &amp; Const Sc"/>
    <x v="2"/>
    <s v="Professional"/>
    <s v="Probationary"/>
    <n v="6"/>
    <n v="417066"/>
    <n v="0"/>
    <n v="417066"/>
    <m/>
    <m/>
    <m/>
    <m/>
    <m/>
    <m/>
    <m/>
    <m/>
    <m/>
    <m/>
    <m/>
    <m/>
    <m/>
    <m/>
    <m/>
    <m/>
  </r>
  <r>
    <x v="1"/>
    <s v="Engineering"/>
    <s v="Architectural Engr &amp; Const Sc"/>
    <x v="2"/>
    <s v="Professional"/>
    <s v="Regular"/>
    <n v="2"/>
    <n v="61156"/>
    <n v="61104"/>
    <n v="122260"/>
    <m/>
    <m/>
    <m/>
    <m/>
    <m/>
    <m/>
    <m/>
    <m/>
    <m/>
    <m/>
    <m/>
    <m/>
    <m/>
    <m/>
    <m/>
    <m/>
  </r>
  <r>
    <x v="1"/>
    <s v="Engineering"/>
    <s v="Architectural Engr &amp; Const Sc"/>
    <x v="2"/>
    <s v="Professional"/>
    <s v="Tenured"/>
    <n v="9"/>
    <n v="952959"/>
    <n v="0"/>
    <n v="952959"/>
    <m/>
    <m/>
    <m/>
    <m/>
    <m/>
    <m/>
    <m/>
    <m/>
    <m/>
    <m/>
    <m/>
    <m/>
    <m/>
    <m/>
    <m/>
    <m/>
  </r>
  <r>
    <x v="1"/>
    <s v="Engineering"/>
    <s v="Architectural Engr &amp; Const Sc"/>
    <x v="1"/>
    <s v="USS"/>
    <s v="No Contract Type Listed"/>
    <n v="4"/>
    <n v="0"/>
    <n v="154564.79999999999"/>
    <n v="154564.79999999999"/>
    <m/>
    <m/>
    <m/>
    <m/>
    <m/>
    <m/>
    <m/>
    <m/>
    <m/>
    <m/>
    <m/>
    <m/>
    <m/>
    <m/>
    <m/>
    <m/>
  </r>
  <r>
    <x v="1"/>
    <s v="Engineering"/>
    <s v="Biological &amp; Agricultural Engr"/>
    <x v="2"/>
    <s v="Professional"/>
    <s v="Probationary"/>
    <n v="6"/>
    <n v="520553"/>
    <n v="0"/>
    <n v="520553"/>
    <n v="4"/>
    <n v="342303"/>
    <n v="0.125"/>
    <n v="342303.125"/>
    <m/>
    <m/>
    <m/>
    <m/>
    <m/>
    <m/>
    <m/>
    <m/>
    <m/>
    <m/>
    <m/>
    <m/>
  </r>
  <r>
    <x v="1"/>
    <s v="Engineering"/>
    <s v="Biological &amp; Agricultural Engr"/>
    <x v="2"/>
    <s v="Professional"/>
    <s v="Regular"/>
    <n v="1"/>
    <n v="76232.376000000004"/>
    <n v="7.6239999999961583"/>
    <n v="76240"/>
    <m/>
    <m/>
    <m/>
    <m/>
    <m/>
    <m/>
    <m/>
    <m/>
    <m/>
    <m/>
    <m/>
    <m/>
    <m/>
    <m/>
    <m/>
    <m/>
  </r>
  <r>
    <x v="1"/>
    <s v="Engineering"/>
    <s v="Biological &amp; Agricultural Engr"/>
    <x v="2"/>
    <s v="Professional"/>
    <s v="Tenured"/>
    <n v="9"/>
    <n v="1041982.954"/>
    <n v="15.046000000002095"/>
    <n v="1041998"/>
    <n v="8"/>
    <n v="1001980.7776"/>
    <n v="7481.5773999999947"/>
    <n v="1009462.355"/>
    <m/>
    <m/>
    <m/>
    <m/>
    <m/>
    <m/>
    <m/>
    <m/>
    <m/>
    <m/>
    <m/>
    <m/>
  </r>
  <r>
    <x v="1"/>
    <s v="Engineering"/>
    <s v="Biological &amp; Agricultural Engr"/>
    <x v="2"/>
    <s v="Professional"/>
    <s v="Term"/>
    <n v="2"/>
    <n v="159120"/>
    <n v="0"/>
    <n v="159120"/>
    <n v="1"/>
    <n v="63000"/>
    <n v="0"/>
    <n v="63000"/>
    <m/>
    <m/>
    <m/>
    <m/>
    <m/>
    <m/>
    <m/>
    <m/>
    <m/>
    <m/>
    <m/>
    <m/>
  </r>
  <r>
    <x v="1"/>
    <s v="Engineering"/>
    <s v="Biological &amp; Agricultural Engr"/>
    <x v="1"/>
    <s v="Professional"/>
    <s v="No Contract Type Listed"/>
    <n v="0.8"/>
    <n v="0"/>
    <n v="43784"/>
    <n v="43784"/>
    <n v="0.4"/>
    <n v="0"/>
    <n v="0"/>
    <n v="0"/>
    <m/>
    <m/>
    <m/>
    <m/>
    <m/>
    <m/>
    <m/>
    <m/>
    <m/>
    <m/>
    <m/>
    <m/>
  </r>
  <r>
    <x v="1"/>
    <s v="Engineering"/>
    <s v="Biological &amp; Agricultural Engr"/>
    <x v="1"/>
    <s v="Professional"/>
    <s v="Regular"/>
    <n v="1"/>
    <n v="51000"/>
    <n v="0"/>
    <n v="51000"/>
    <n v="2"/>
    <n v="79755"/>
    <n v="-0.48500000000058208"/>
    <n v="79754.514999999999"/>
    <m/>
    <m/>
    <m/>
    <m/>
    <m/>
    <m/>
    <m/>
    <m/>
    <m/>
    <m/>
    <m/>
    <m/>
  </r>
  <r>
    <x v="1"/>
    <s v="Engineering"/>
    <s v="Biological &amp; Agricultural Engr"/>
    <x v="1"/>
    <s v="Professional"/>
    <s v="Term"/>
    <n v="6"/>
    <n v="52000"/>
    <n v="225280.05"/>
    <n v="277280.05"/>
    <n v="1.5"/>
    <n v="68993.2"/>
    <n v="0.40000000000145519"/>
    <n v="68993.600000000006"/>
    <m/>
    <m/>
    <m/>
    <m/>
    <m/>
    <m/>
    <m/>
    <m/>
    <m/>
    <m/>
    <m/>
    <m/>
  </r>
  <r>
    <x v="1"/>
    <s v="Engineering"/>
    <s v="Biological &amp; Agricultural Engr"/>
    <x v="1"/>
    <s v="USS"/>
    <s v="No Contract Type Listed"/>
    <n v="4"/>
    <n v="0"/>
    <n v="149115.20000000001"/>
    <n v="149115.20000000001"/>
    <n v="1"/>
    <n v="40712"/>
    <n v="0.12900000000081491"/>
    <n v="40712.129000000001"/>
    <m/>
    <m/>
    <m/>
    <m/>
    <m/>
    <m/>
    <m/>
    <m/>
    <m/>
    <m/>
    <m/>
    <m/>
  </r>
  <r>
    <x v="1"/>
    <s v="Engineering"/>
    <s v="Carl Melinda Helwig Dpt BioAgE"/>
    <x v="2"/>
    <s v="Professional"/>
    <s v="Probationary"/>
    <m/>
    <m/>
    <m/>
    <m/>
    <m/>
    <m/>
    <m/>
    <m/>
    <n v="3"/>
    <n v="264700"/>
    <n v="0"/>
    <n v="264700"/>
    <n v="3"/>
    <n v="276242.45400000003"/>
    <n v="0"/>
    <n v="276242.45400000003"/>
    <n v="3"/>
    <n v="189453.9"/>
    <n v="100000"/>
    <n v="289453.90000000002"/>
  </r>
  <r>
    <x v="1"/>
    <s v="Engineering"/>
    <s v="Carl Melinda Helwig Dpt BioAgE"/>
    <x v="2"/>
    <s v="Professional"/>
    <s v="Tenured"/>
    <m/>
    <m/>
    <m/>
    <m/>
    <m/>
    <m/>
    <m/>
    <m/>
    <n v="8"/>
    <n v="1037955.986"/>
    <n v="29411.333000000013"/>
    <n v="1067367.3190000001"/>
    <n v="7.75"/>
    <n v="1059885.682"/>
    <n v="30514.256000000008"/>
    <n v="1090399.9380000001"/>
    <n v="8.75"/>
    <n v="1244162.102"/>
    <n v="43148.790999999997"/>
    <n v="1287310.8930000002"/>
  </r>
  <r>
    <x v="1"/>
    <s v="Engineering"/>
    <s v="Carl Melinda Helwig Dpt BioAgE"/>
    <x v="2"/>
    <s v="Professional"/>
    <s v="Term"/>
    <m/>
    <m/>
    <m/>
    <m/>
    <m/>
    <m/>
    <m/>
    <m/>
    <n v="1"/>
    <n v="0"/>
    <n v="73000"/>
    <n v="73000"/>
    <m/>
    <m/>
    <m/>
    <m/>
    <n v="2"/>
    <n v="0"/>
    <n v="158436"/>
    <n v="158436"/>
  </r>
  <r>
    <x v="1"/>
    <s v="Engineering"/>
    <s v="Carl Melinda Helwig Dpt BioAgE"/>
    <x v="1"/>
    <s v="Professional"/>
    <s v="No Contract Type Listed"/>
    <m/>
    <m/>
    <m/>
    <m/>
    <m/>
    <m/>
    <m/>
    <m/>
    <n v="0.48"/>
    <n v="0"/>
    <n v="21216"/>
    <n v="21216"/>
    <n v="0.77999999999999992"/>
    <n v="0"/>
    <n v="22963.200000000001"/>
    <n v="22963.200000000001"/>
    <n v="1.96"/>
    <n v="0"/>
    <n v="100942.39999999999"/>
    <n v="100942.39999999999"/>
  </r>
  <r>
    <x v="1"/>
    <s v="Engineering"/>
    <s v="Carl Melinda Helwig Dpt BioAgE"/>
    <x v="1"/>
    <s v="Professional"/>
    <s v="Regular"/>
    <m/>
    <m/>
    <m/>
    <m/>
    <m/>
    <m/>
    <m/>
    <m/>
    <n v="1"/>
    <n v="39520"/>
    <n v="0"/>
    <n v="39520"/>
    <n v="1"/>
    <n v="42120"/>
    <n v="0"/>
    <n v="42120"/>
    <n v="1"/>
    <n v="42962.400000000001"/>
    <n v="0"/>
    <n v="42962.400000000001"/>
  </r>
  <r>
    <x v="1"/>
    <s v="Engineering"/>
    <s v="Carl Melinda Helwig Dpt BioAgE"/>
    <x v="1"/>
    <s v="Professional"/>
    <s v="Term"/>
    <m/>
    <m/>
    <m/>
    <m/>
    <m/>
    <m/>
    <m/>
    <m/>
    <n v="4"/>
    <n v="46191.839"/>
    <n v="173899.557"/>
    <n v="220091.39600000001"/>
    <n v="8"/>
    <n v="46769.248"/>
    <n v="415294.91599999997"/>
    <n v="462064.16399999999"/>
    <n v="9"/>
    <n v="74347.726999999999"/>
    <n v="487679.42300000001"/>
    <n v="562027.15"/>
  </r>
  <r>
    <x v="1"/>
    <s v="Engineering"/>
    <s v="Carl Melinda Helwig Dpt BioAgE"/>
    <x v="1"/>
    <s v="USS"/>
    <s v="No Contract Type Listed"/>
    <m/>
    <m/>
    <m/>
    <m/>
    <m/>
    <m/>
    <m/>
    <m/>
    <n v="1"/>
    <n v="0"/>
    <n v="42747.735999999997"/>
    <n v="42747.735999999997"/>
    <n v="1"/>
    <n v="0"/>
    <n v="44350.775000000001"/>
    <n v="44350.775000000001"/>
    <n v="1"/>
    <n v="0"/>
    <n v="45237.790999999997"/>
    <n v="45237.790999999997"/>
  </r>
  <r>
    <x v="1"/>
    <s v="Engineering"/>
    <s v="Carl R Ice College Engr Dean"/>
    <x v="0"/>
    <s v="Professional"/>
    <s v="Regular"/>
    <m/>
    <m/>
    <m/>
    <m/>
    <n v="2"/>
    <n v="0"/>
    <n v="190419.30499999999"/>
    <n v="190419.30499999999"/>
    <n v="2"/>
    <n v="0"/>
    <n v="204904.391"/>
    <n v="204904.391"/>
    <n v="2"/>
    <n v="0"/>
    <n v="212588.30600000001"/>
    <n v="212588.30600000001"/>
    <n v="2"/>
    <n v="0"/>
    <n v="222062.07199999999"/>
    <n v="222062.07199999999"/>
  </r>
  <r>
    <x v="1"/>
    <s v="Engineering"/>
    <s v="Carl R Ice College Engr Dean"/>
    <x v="0"/>
    <s v="Professional"/>
    <s v="Tenured"/>
    <m/>
    <m/>
    <m/>
    <m/>
    <n v="3"/>
    <n v="452081.04602720006"/>
    <n v="161874.09397279998"/>
    <n v="613955.14"/>
    <n v="3"/>
    <n v="509336.478"/>
    <n v="169966.33500000002"/>
    <n v="679302.81299999997"/>
    <n v="3"/>
    <n v="528436.59499999997"/>
    <n v="176340.07299999997"/>
    <n v="704776.66800000006"/>
    <n v="3.5"/>
    <n v="644025.01599999995"/>
    <n v="179866.87400000001"/>
    <n v="823891.89"/>
  </r>
  <r>
    <x v="1"/>
    <s v="Engineering"/>
    <s v="Carl R Ice College Engr Dean"/>
    <x v="2"/>
    <s v="Professional"/>
    <s v="Term"/>
    <m/>
    <m/>
    <m/>
    <m/>
    <n v="1"/>
    <n v="0"/>
    <n v="77285"/>
    <n v="77285"/>
    <n v="2.75"/>
    <n v="5000"/>
    <n v="192572"/>
    <n v="197572"/>
    <n v="5"/>
    <n v="0"/>
    <n v="377185.32500000001"/>
    <n v="377185.32500000001"/>
    <n v="4"/>
    <n v="0"/>
    <n v="319833.97200000001"/>
    <n v="319833.97200000001"/>
  </r>
  <r>
    <x v="1"/>
    <s v="Engineering"/>
    <s v="Carl R Ice College Engr Dean"/>
    <x v="1"/>
    <s v="Professional"/>
    <s v="Regular"/>
    <m/>
    <m/>
    <m/>
    <m/>
    <n v="8"/>
    <n v="468240"/>
    <n v="79174.417000000001"/>
    <n v="547414.4169999999"/>
    <n v="9"/>
    <n v="513040.34400000004"/>
    <n v="139299.53"/>
    <n v="652339.87400000007"/>
    <n v="8"/>
    <n v="557627.15700000001"/>
    <n v="83384.394"/>
    <n v="641011.55100000009"/>
    <n v="9"/>
    <n v="700548.86800000002"/>
    <n v="85052.081999999995"/>
    <n v="785600.95"/>
  </r>
  <r>
    <x v="1"/>
    <s v="Engineering"/>
    <s v="Carl R Ice College Engr Dean"/>
    <x v="1"/>
    <s v="Professional"/>
    <s v="Term"/>
    <m/>
    <m/>
    <m/>
    <m/>
    <n v="15.8"/>
    <n v="320872.5"/>
    <n v="519081.89599999989"/>
    <n v="839954.39599999995"/>
    <n v="19"/>
    <n v="118563.594"/>
    <n v="929146.61600000004"/>
    <n v="1047710.2100000001"/>
    <n v="19"/>
    <n v="482417.80799999996"/>
    <n v="591124.50300000003"/>
    <n v="1073542.3109999998"/>
    <n v="19"/>
    <n v="527503.55799999996"/>
    <n v="542551.93199999991"/>
    <n v="1070055.49"/>
  </r>
  <r>
    <x v="1"/>
    <s v="Engineering"/>
    <s v="Carl R Ice College Engr Dean"/>
    <x v="1"/>
    <s v="USS"/>
    <s v="No Contract Type Listed"/>
    <m/>
    <m/>
    <m/>
    <m/>
    <n v="4"/>
    <n v="71438"/>
    <n v="61450.074000000008"/>
    <n v="132888.07400000002"/>
    <n v="4"/>
    <n v="0"/>
    <n v="132961.712"/>
    <n v="132961.712"/>
    <n v="3"/>
    <n v="0"/>
    <n v="104655.851"/>
    <n v="104655.851"/>
    <n v="2"/>
    <n v="0"/>
    <n v="72080.698999999993"/>
    <n v="72080.698999999993"/>
  </r>
  <r>
    <x v="1"/>
    <s v="Engineering"/>
    <s v="Chemical Engineering"/>
    <x v="2"/>
    <s v="Professional"/>
    <s v="Probationary"/>
    <n v="2"/>
    <n v="164574.34899999999"/>
    <n v="19245.650999999998"/>
    <n v="183820"/>
    <m/>
    <m/>
    <m/>
    <m/>
    <m/>
    <m/>
    <m/>
    <m/>
    <m/>
    <m/>
    <m/>
    <m/>
    <m/>
    <m/>
    <m/>
    <m/>
  </r>
  <r>
    <x v="1"/>
    <s v="Engineering"/>
    <s v="Chemical Engineering"/>
    <x v="2"/>
    <s v="Professional"/>
    <s v="Tenured"/>
    <n v="7.1"/>
    <n v="981350"/>
    <n v="14656.2"/>
    <n v="996006.2"/>
    <m/>
    <m/>
    <m/>
    <m/>
    <m/>
    <m/>
    <m/>
    <m/>
    <m/>
    <m/>
    <m/>
    <m/>
    <m/>
    <m/>
    <m/>
    <m/>
  </r>
  <r>
    <x v="1"/>
    <s v="Engineering"/>
    <s v="Chemical Engineering"/>
    <x v="2"/>
    <s v="Professional"/>
    <s v="Term"/>
    <n v="1"/>
    <n v="55461"/>
    <n v="0"/>
    <n v="55461"/>
    <m/>
    <m/>
    <m/>
    <m/>
    <m/>
    <m/>
    <m/>
    <m/>
    <m/>
    <m/>
    <m/>
    <m/>
    <m/>
    <m/>
    <m/>
    <m/>
  </r>
  <r>
    <x v="1"/>
    <s v="Engineering"/>
    <s v="Chemical Engineering"/>
    <x v="1"/>
    <s v="Professional"/>
    <s v="Term"/>
    <n v="1"/>
    <n v="0"/>
    <n v="59790.095000000001"/>
    <n v="59790.095000000001"/>
    <m/>
    <m/>
    <m/>
    <m/>
    <m/>
    <m/>
    <m/>
    <m/>
    <m/>
    <m/>
    <m/>
    <m/>
    <m/>
    <m/>
    <m/>
    <m/>
  </r>
  <r>
    <x v="1"/>
    <s v="Engineering"/>
    <s v="Chemical Engineering"/>
    <x v="1"/>
    <s v="USS"/>
    <s v="No Contract Type Listed"/>
    <n v="4"/>
    <n v="0"/>
    <n v="150571.20000000001"/>
    <n v="150571.20000000001"/>
    <m/>
    <m/>
    <m/>
    <m/>
    <m/>
    <m/>
    <m/>
    <m/>
    <m/>
    <m/>
    <m/>
    <m/>
    <m/>
    <m/>
    <m/>
    <m/>
  </r>
  <r>
    <x v="1"/>
    <s v="Engineering"/>
    <s v="Civil Engineering"/>
    <x v="2"/>
    <s v="Professional"/>
    <s v="No Contract Type Listed"/>
    <m/>
    <m/>
    <m/>
    <m/>
    <m/>
    <m/>
    <m/>
    <m/>
    <n v="0.33"/>
    <n v="0"/>
    <n v="26382"/>
    <n v="26382"/>
    <m/>
    <m/>
    <m/>
    <m/>
    <n v="0.1"/>
    <n v="10000"/>
    <n v="0"/>
    <n v="10000"/>
  </r>
  <r>
    <x v="1"/>
    <s v="Engineering"/>
    <s v="Civil Engineering"/>
    <x v="2"/>
    <s v="Professional"/>
    <s v="Probationary"/>
    <n v="1"/>
    <n v="76756"/>
    <n v="0"/>
    <n v="76756"/>
    <n v="5"/>
    <n v="378834.03957000002"/>
    <n v="71085.210430000006"/>
    <n v="449919.25"/>
    <n v="2"/>
    <n v="181631"/>
    <n v="0"/>
    <n v="181631"/>
    <n v="4"/>
    <n v="254449.679"/>
    <n v="113056.5"/>
    <n v="367506.179"/>
    <n v="2"/>
    <n v="190168.90299999999"/>
    <n v="0"/>
    <n v="190168.90299999999"/>
  </r>
  <r>
    <x v="1"/>
    <s v="Engineering"/>
    <s v="Civil Engineering"/>
    <x v="2"/>
    <s v="Professional"/>
    <s v="Tenured"/>
    <n v="12"/>
    <n v="1306558.081"/>
    <n v="10164.845000000001"/>
    <n v="1316722.926"/>
    <n v="6.65"/>
    <n v="849803.68440999999"/>
    <n v="-31777.020409999983"/>
    <n v="818026.66399999999"/>
    <n v="8"/>
    <n v="971351.68099999998"/>
    <n v="0"/>
    <n v="971351.68099999998"/>
    <n v="8"/>
    <n v="1012111.43"/>
    <n v="0"/>
    <n v="1012111.43"/>
    <n v="9"/>
    <n v="1183514.5589999999"/>
    <n v="0"/>
    <n v="1183514.5589999999"/>
  </r>
  <r>
    <x v="1"/>
    <s v="Engineering"/>
    <s v="Civil Engineering"/>
    <x v="2"/>
    <s v="Professional"/>
    <s v="Term"/>
    <n v="2.5"/>
    <n v="28557.437000000002"/>
    <n v="127218.56299999999"/>
    <n v="155776"/>
    <n v="4"/>
    <n v="287125"/>
    <n v="0"/>
    <n v="287125"/>
    <n v="5"/>
    <n v="0"/>
    <n v="413839.39799999999"/>
    <n v="413839.39799999999"/>
    <n v="1.5"/>
    <n v="15176.7"/>
    <n v="100706.8"/>
    <n v="115883.5"/>
    <n v="2.4"/>
    <n v="32000"/>
    <n v="157401.16999999998"/>
    <n v="189401.16999999998"/>
  </r>
  <r>
    <x v="1"/>
    <s v="Engineering"/>
    <s v="Civil Engineering"/>
    <x v="1"/>
    <s v="Professional"/>
    <s v="No Contract Type Listed"/>
    <n v="1"/>
    <n v="0"/>
    <n v="40999.919999999998"/>
    <n v="40999.919999999998"/>
    <m/>
    <m/>
    <m/>
    <m/>
    <m/>
    <m/>
    <m/>
    <m/>
    <m/>
    <m/>
    <m/>
    <m/>
    <m/>
    <m/>
    <m/>
    <m/>
  </r>
  <r>
    <x v="1"/>
    <s v="Engineering"/>
    <s v="Civil Engineering"/>
    <x v="1"/>
    <s v="Professional"/>
    <s v="Regular"/>
    <m/>
    <m/>
    <m/>
    <m/>
    <n v="2"/>
    <n v="83620"/>
    <n v="-0.8319999999985157"/>
    <n v="83619.168000000005"/>
    <n v="1"/>
    <n v="35162.76"/>
    <n v="0"/>
    <n v="35162.76"/>
    <n v="1"/>
    <n v="37960"/>
    <n v="0"/>
    <n v="37960"/>
    <n v="1"/>
    <n v="38719.199999999997"/>
    <n v="0"/>
    <n v="38719.199999999997"/>
  </r>
  <r>
    <x v="1"/>
    <s v="Engineering"/>
    <s v="Civil Engineering"/>
    <x v="1"/>
    <s v="Professional"/>
    <s v="Term"/>
    <m/>
    <m/>
    <m/>
    <m/>
    <m/>
    <m/>
    <m/>
    <m/>
    <n v="3"/>
    <n v="96837.744000000006"/>
    <n v="54999.88"/>
    <n v="151837.62400000001"/>
    <n v="3"/>
    <n v="50331.417999999998"/>
    <n v="106915.054"/>
    <n v="157246.47200000001"/>
    <n v="3"/>
    <n v="51338.046000000002"/>
    <n v="108005.019"/>
    <n v="159343.065"/>
  </r>
  <r>
    <x v="1"/>
    <s v="Engineering"/>
    <s v="Civil Engineering"/>
    <x v="1"/>
    <s v="USS"/>
    <s v="No Contract Type Listed"/>
    <n v="3"/>
    <n v="0"/>
    <n v="106454.39999999999"/>
    <n v="106454.39999999999"/>
    <n v="2"/>
    <n v="75332"/>
    <n v="9.4000000000960426E-2"/>
    <n v="75332.093999999997"/>
    <m/>
    <m/>
    <m/>
    <m/>
    <m/>
    <m/>
    <m/>
    <m/>
    <m/>
    <m/>
    <m/>
    <m/>
  </r>
  <r>
    <x v="1"/>
    <s v="Engineering"/>
    <s v="Computer Science"/>
    <x v="2"/>
    <s v="Professional"/>
    <s v="Probationary"/>
    <m/>
    <m/>
    <m/>
    <m/>
    <n v="2"/>
    <n v="200899.576"/>
    <n v="5000.4239999999991"/>
    <n v="205900"/>
    <n v="1"/>
    <n v="105000"/>
    <n v="0"/>
    <n v="105000"/>
    <n v="1"/>
    <n v="107845.5"/>
    <n v="0"/>
    <n v="107845.5"/>
    <n v="1"/>
    <n v="110002.41"/>
    <n v="0"/>
    <n v="110002.41"/>
  </r>
  <r>
    <x v="1"/>
    <s v="Engineering"/>
    <s v="Computer Science"/>
    <x v="2"/>
    <s v="Professional"/>
    <s v="Regular"/>
    <m/>
    <m/>
    <m/>
    <m/>
    <n v="4"/>
    <n v="255285"/>
    <n v="-0.31900000000314321"/>
    <n v="255284.68099999998"/>
    <n v="5"/>
    <n v="309200.005"/>
    <n v="66000"/>
    <n v="375200.005"/>
    <n v="5"/>
    <n v="322917.60499999998"/>
    <n v="68673"/>
    <n v="391590.60499999998"/>
    <n v="5"/>
    <n v="255347.08199999999"/>
    <n v="147075.33500000002"/>
    <n v="402422.41700000002"/>
  </r>
  <r>
    <x v="1"/>
    <s v="Engineering"/>
    <s v="Computer Science"/>
    <x v="2"/>
    <s v="Professional"/>
    <s v="Tenured"/>
    <m/>
    <m/>
    <m/>
    <m/>
    <n v="13.5"/>
    <n v="1806683.6586900002"/>
    <n v="82341.079309999943"/>
    <n v="1889024.7379999999"/>
    <n v="15"/>
    <n v="2122806.1469999999"/>
    <n v="0"/>
    <n v="2122806.1469999999"/>
    <n v="15"/>
    <n v="2266124.3289999999"/>
    <n v="0"/>
    <n v="2266124.3289999999"/>
    <n v="13.5"/>
    <n v="2148937.574"/>
    <n v="0"/>
    <n v="2148937.574"/>
  </r>
  <r>
    <x v="1"/>
    <s v="Engineering"/>
    <s v="Computer Science"/>
    <x v="2"/>
    <s v="Professional"/>
    <s v="Term"/>
    <m/>
    <m/>
    <m/>
    <m/>
    <n v="3.8"/>
    <n v="183643.42008000001"/>
    <n v="48036.679919999988"/>
    <n v="231680.09999999998"/>
    <n v="3"/>
    <n v="104600.3"/>
    <n v="101999.7"/>
    <n v="206600"/>
    <n v="3"/>
    <n v="107621.38"/>
    <n v="111276.92"/>
    <n v="218898.3"/>
    <n v="3"/>
    <n v="109773.80799999999"/>
    <n v="113502.458"/>
    <n v="223276.266"/>
  </r>
  <r>
    <x v="1"/>
    <s v="Engineering"/>
    <s v="Computer Science"/>
    <x v="2"/>
    <s v="Professional"/>
    <s v="No Contract Type Listed"/>
    <m/>
    <m/>
    <m/>
    <m/>
    <n v="0.4"/>
    <n v="18000"/>
    <n v="0"/>
    <n v="18000"/>
    <n v="0.4"/>
    <n v="0"/>
    <n v="18000"/>
    <n v="18000"/>
    <n v="0.4"/>
    <n v="0"/>
    <n v="18000"/>
    <n v="18000"/>
    <n v="0.4"/>
    <n v="0"/>
    <n v="18000"/>
    <n v="18000"/>
  </r>
  <r>
    <x v="1"/>
    <s v="Engineering"/>
    <s v="Computer Science"/>
    <x v="1"/>
    <s v="Professional"/>
    <s v="No Contract Type Listed"/>
    <m/>
    <m/>
    <m/>
    <m/>
    <n v="0.96"/>
    <n v="13977.6"/>
    <n v="12480"/>
    <n v="26457.599999999999"/>
    <n v="0.92999999999999994"/>
    <n v="0"/>
    <n v="30482.400000000001"/>
    <n v="30482.400000000001"/>
    <n v="2.3099999999999996"/>
    <n v="0"/>
    <n v="74576.73599999999"/>
    <n v="74576.73599999999"/>
    <m/>
    <m/>
    <m/>
    <m/>
  </r>
  <r>
    <x v="1"/>
    <s v="Engineering"/>
    <s v="Computer Science"/>
    <x v="1"/>
    <s v="Professional"/>
    <s v="Regular"/>
    <m/>
    <m/>
    <m/>
    <m/>
    <n v="5"/>
    <n v="247279"/>
    <n v="52537.027000000002"/>
    <n v="299816.027"/>
    <n v="6"/>
    <n v="322166.65099999995"/>
    <n v="55420.322999999997"/>
    <n v="377586.97399999999"/>
    <n v="6"/>
    <n v="334165.73399999994"/>
    <n v="69665.191999999981"/>
    <n v="403830.92599999998"/>
    <n v="6"/>
    <n v="346148.55200000003"/>
    <n v="72024.069000000003"/>
    <n v="418172.62100000004"/>
  </r>
  <r>
    <x v="1"/>
    <s v="Engineering"/>
    <s v="Computer Science"/>
    <x v="1"/>
    <s v="Professional"/>
    <s v="Term"/>
    <m/>
    <m/>
    <m/>
    <m/>
    <n v="5"/>
    <n v="112347.8262"/>
    <n v="215261.3578"/>
    <n v="327609.18400000001"/>
    <n v="7"/>
    <n v="134023.685"/>
    <n v="301867.424"/>
    <n v="435891.109"/>
    <n v="6"/>
    <n v="132866.128"/>
    <n v="250046.02899999998"/>
    <n v="382912.15700000001"/>
    <n v="5.5"/>
    <n v="66300"/>
    <n v="273695.75799999997"/>
    <n v="339995.75800000003"/>
  </r>
  <r>
    <x v="1"/>
    <s v="Engineering"/>
    <s v="Computer Science"/>
    <x v="1"/>
    <s v="USS"/>
    <s v="No Contract Type Listed"/>
    <m/>
    <m/>
    <m/>
    <m/>
    <n v="1"/>
    <n v="42640"/>
    <n v="0"/>
    <n v="42640"/>
    <m/>
    <m/>
    <m/>
    <m/>
    <m/>
    <m/>
    <m/>
    <m/>
    <m/>
    <m/>
    <m/>
    <m/>
  </r>
  <r>
    <x v="1"/>
    <s v="Engineering"/>
    <s v="Electrical &amp; Computer Engr"/>
    <x v="2"/>
    <s v="Professional"/>
    <s v="Probationary"/>
    <n v="3"/>
    <n v="266925"/>
    <n v="0"/>
    <n v="266925"/>
    <n v="5"/>
    <n v="492189"/>
    <n v="0.375"/>
    <n v="492189.375"/>
    <n v="1"/>
    <n v="101332"/>
    <n v="0"/>
    <n v="101332"/>
    <n v="1"/>
    <n v="108035.78599999999"/>
    <n v="0"/>
    <n v="108035.78599999999"/>
    <n v="2"/>
    <n v="110196.50199999999"/>
    <n v="105000"/>
    <n v="215196.50199999998"/>
  </r>
  <r>
    <x v="1"/>
    <s v="Engineering"/>
    <s v="Electrical &amp; Computer Engr"/>
    <x v="2"/>
    <s v="Professional"/>
    <s v="Regular"/>
    <m/>
    <m/>
    <m/>
    <m/>
    <n v="2"/>
    <n v="129212.4"/>
    <n v="11031.412000000004"/>
    <n v="140243.81200000001"/>
    <n v="2"/>
    <n v="145760"/>
    <n v="0"/>
    <n v="145760"/>
    <n v="4"/>
    <n v="154150.39999999999"/>
    <n v="182603"/>
    <n v="336753.4"/>
    <n v="4"/>
    <n v="157233.408"/>
    <n v="189255.06"/>
    <n v="346488.46799999999"/>
  </r>
  <r>
    <x v="1"/>
    <s v="Engineering"/>
    <s v="Electrical &amp; Computer Engr"/>
    <x v="2"/>
    <s v="Professional"/>
    <s v="Tenured"/>
    <n v="16.5"/>
    <n v="1816221.2339999999"/>
    <n v="76963.263999999996"/>
    <n v="1893184.4979999999"/>
    <n v="11"/>
    <n v="1328779.1304299999"/>
    <n v="65201.762569999992"/>
    <n v="1393980.8929999999"/>
    <n v="12"/>
    <n v="1597389.5319999999"/>
    <n v="17016.262999999977"/>
    <n v="1614405.7949999999"/>
    <n v="12"/>
    <n v="1406972.912"/>
    <n v="324934.83299999998"/>
    <n v="1731907.7449999999"/>
    <n v="11"/>
    <n v="1292686.003"/>
    <n v="343934.29000000004"/>
    <n v="1636620.2930000001"/>
  </r>
  <r>
    <x v="1"/>
    <s v="Engineering"/>
    <s v="Electrical &amp; Computer Engr"/>
    <x v="2"/>
    <s v="Professional"/>
    <s v="Term"/>
    <n v="2"/>
    <n v="40371.161999999997"/>
    <n v="97371.838000000003"/>
    <n v="137743"/>
    <n v="2.5"/>
    <n v="126779"/>
    <n v="68764.798999999999"/>
    <n v="195543.799"/>
    <n v="6.15"/>
    <n v="48000"/>
    <n v="393912.59500000003"/>
    <n v="441912.59500000003"/>
    <n v="5.5"/>
    <n v="153078.94"/>
    <n v="277046.02599999995"/>
    <n v="430124.96600000001"/>
    <n v="3.5"/>
    <n v="105442.5"/>
    <n v="198259.742"/>
    <n v="303702.24199999997"/>
  </r>
  <r>
    <x v="1"/>
    <s v="Engineering"/>
    <s v="Electrical &amp; Computer Engr"/>
    <x v="1"/>
    <s v="Professional"/>
    <s v="No Contract Type Listed"/>
    <m/>
    <m/>
    <m/>
    <m/>
    <n v="0.4"/>
    <n v="0"/>
    <n v="13037.44"/>
    <n v="13037.44"/>
    <m/>
    <m/>
    <m/>
    <m/>
    <n v="0.25"/>
    <n v="0"/>
    <n v="12209.6"/>
    <n v="12209.6"/>
    <m/>
    <m/>
    <m/>
    <m/>
  </r>
  <r>
    <x v="1"/>
    <s v="Engineering"/>
    <s v="Electrical &amp; Computer Engr"/>
    <x v="1"/>
    <s v="Professional"/>
    <s v="Regular"/>
    <n v="2"/>
    <n v="102427"/>
    <n v="0"/>
    <n v="102427"/>
    <n v="3"/>
    <n v="137729"/>
    <n v="0.33200000000215368"/>
    <n v="137729.33199999999"/>
    <n v="3"/>
    <n v="149851.28899999999"/>
    <n v="0"/>
    <n v="149851.28899999999"/>
    <n v="3"/>
    <n v="155658.14199999999"/>
    <n v="0"/>
    <n v="155658.14199999999"/>
    <n v="3"/>
    <n v="161788.09100000001"/>
    <n v="8436.2929999999978"/>
    <n v="170224.38400000002"/>
  </r>
  <r>
    <x v="1"/>
    <s v="Engineering"/>
    <s v="Electrical &amp; Computer Engr"/>
    <x v="1"/>
    <s v="Professional"/>
    <s v="Term"/>
    <n v="3"/>
    <n v="65830"/>
    <n v="113649.9"/>
    <n v="179479.9"/>
    <n v="3"/>
    <n v="46126"/>
    <n v="116066.00399999999"/>
    <n v="162192.00399999999"/>
    <n v="5"/>
    <n v="50962.839"/>
    <n v="214760.04200000002"/>
    <n v="265722.88099999999"/>
    <n v="8"/>
    <n v="52772.019"/>
    <n v="399368.40100000001"/>
    <n v="452140.42"/>
    <n v="7"/>
    <n v="53827.349000000002"/>
    <n v="369462.07000000007"/>
    <n v="423289.41900000005"/>
  </r>
  <r>
    <x v="1"/>
    <s v="Engineering"/>
    <s v="Electrical &amp; Computer Engr"/>
    <x v="1"/>
    <s v="Professional"/>
    <s v="No Contract Type Listed"/>
    <m/>
    <m/>
    <m/>
    <m/>
    <n v="0.1"/>
    <n v="0"/>
    <n v="0"/>
    <n v="0"/>
    <n v="0.1"/>
    <n v="0"/>
    <n v="0"/>
    <n v="0"/>
    <m/>
    <m/>
    <m/>
    <m/>
    <m/>
    <m/>
    <m/>
    <m/>
  </r>
  <r>
    <x v="1"/>
    <s v="Engineering"/>
    <s v="Electrical &amp; Computer Engr"/>
    <x v="1"/>
    <s v="USS"/>
    <s v="No Contract Type Listed"/>
    <n v="2"/>
    <n v="0"/>
    <n v="90688"/>
    <n v="90688"/>
    <m/>
    <m/>
    <m/>
    <m/>
    <m/>
    <m/>
    <m/>
    <m/>
    <m/>
    <m/>
    <m/>
    <m/>
    <m/>
    <m/>
    <m/>
    <m/>
  </r>
  <r>
    <x v="1"/>
    <s v="Engineering"/>
    <s v="Eng Research and Grad Programs"/>
    <x v="0"/>
    <s v="Professional"/>
    <s v="Tenured"/>
    <n v="1"/>
    <n v="174945"/>
    <n v="0"/>
    <n v="174945"/>
    <n v="1"/>
    <n v="155899.43772000002"/>
    <n v="19144.562279999984"/>
    <n v="175044"/>
    <n v="1"/>
    <n v="182579.15"/>
    <n v="22420.850000000006"/>
    <n v="205000"/>
    <n v="1"/>
    <n v="189425.86799999999"/>
    <n v="23261.632000000012"/>
    <n v="212687.5"/>
    <n v="1"/>
    <n v="227575.25"/>
    <n v="0"/>
    <n v="227575.25"/>
  </r>
  <r>
    <x v="1"/>
    <s v="Engineering"/>
    <s v="Eng Research and Grad Programs"/>
    <x v="1"/>
    <s v="Professional"/>
    <s v="No Contract Type Listed"/>
    <n v="0.5"/>
    <n v="0"/>
    <n v="17680"/>
    <n v="17680"/>
    <m/>
    <m/>
    <m/>
    <m/>
    <m/>
    <m/>
    <m/>
    <m/>
    <m/>
    <m/>
    <m/>
    <m/>
    <m/>
    <m/>
    <m/>
    <m/>
  </r>
  <r>
    <x v="1"/>
    <s v="Engineering"/>
    <s v="Eng Research and Grad Programs"/>
    <x v="1"/>
    <s v="Professional"/>
    <s v="Regular"/>
    <n v="2"/>
    <n v="112513.08"/>
    <n v="0"/>
    <n v="112513.08"/>
    <n v="2"/>
    <n v="144102"/>
    <n v="0.23900000000867294"/>
    <n v="144102.239"/>
    <n v="1"/>
    <n v="92113.774000000005"/>
    <n v="0"/>
    <n v="92113.774000000005"/>
    <n v="1"/>
    <n v="95568.040999999997"/>
    <n v="0"/>
    <n v="95568.040999999997"/>
    <n v="2"/>
    <n v="173979.402"/>
    <n v="0"/>
    <n v="173979.402"/>
  </r>
  <r>
    <x v="1"/>
    <s v="Engineering"/>
    <s v="Eng Research and Grad Programs"/>
    <x v="1"/>
    <s v="Professional"/>
    <s v="Term"/>
    <n v="1.8"/>
    <n v="30126.785"/>
    <n v="44782"/>
    <n v="74908.785000000003"/>
    <n v="1"/>
    <n v="39122"/>
    <n v="0.19999999999708962"/>
    <n v="39122.199999999997"/>
    <n v="1"/>
    <n v="42615.932000000001"/>
    <n v="0"/>
    <n v="42615.932000000001"/>
    <n v="1"/>
    <n v="44214.03"/>
    <n v="0"/>
    <n v="44214.03"/>
    <n v="1"/>
    <n v="45098.31"/>
    <n v="0"/>
    <n v="45098.31"/>
  </r>
  <r>
    <x v="1"/>
    <s v="Engineering"/>
    <s v="Eng Research and Grad Programs"/>
    <x v="1"/>
    <s v="USS"/>
    <s v="No Contract Type Listed"/>
    <n v="1"/>
    <n v="0"/>
    <n v="30347.200000000001"/>
    <n v="30347.200000000001"/>
    <m/>
    <m/>
    <m/>
    <m/>
    <m/>
    <m/>
    <m/>
    <m/>
    <m/>
    <m/>
    <m/>
    <m/>
    <m/>
    <m/>
    <m/>
    <m/>
  </r>
  <r>
    <x v="1"/>
    <s v="Engineering"/>
    <s v="Engineering Dean of"/>
    <x v="0"/>
    <s v="Professional"/>
    <s v="Regular"/>
    <n v="3"/>
    <n v="277339.90000000002"/>
    <n v="0"/>
    <n v="277339.90000000002"/>
    <m/>
    <m/>
    <m/>
    <m/>
    <m/>
    <m/>
    <m/>
    <m/>
    <m/>
    <m/>
    <m/>
    <m/>
    <m/>
    <m/>
    <m/>
    <m/>
  </r>
  <r>
    <x v="1"/>
    <s v="Engineering"/>
    <s v="Engineering Dean of"/>
    <x v="0"/>
    <s v="Professional"/>
    <s v="Tenured"/>
    <n v="2"/>
    <n v="452155.772"/>
    <n v="47180.207999999984"/>
    <n v="499335.98"/>
    <m/>
    <m/>
    <m/>
    <m/>
    <m/>
    <m/>
    <m/>
    <m/>
    <m/>
    <m/>
    <m/>
    <m/>
    <m/>
    <m/>
    <m/>
    <m/>
  </r>
  <r>
    <x v="1"/>
    <s v="Engineering"/>
    <s v="Engineering Dean of"/>
    <x v="1"/>
    <s v="Professional"/>
    <s v="Regular"/>
    <n v="5"/>
    <n v="273704.26799999998"/>
    <n v="115413.732"/>
    <n v="389118"/>
    <m/>
    <m/>
    <m/>
    <m/>
    <m/>
    <m/>
    <m/>
    <m/>
    <m/>
    <m/>
    <m/>
    <m/>
    <m/>
    <m/>
    <m/>
    <m/>
  </r>
  <r>
    <x v="1"/>
    <s v="Engineering"/>
    <s v="Engineering Dean of"/>
    <x v="1"/>
    <s v="Professional"/>
    <s v="Term"/>
    <n v="10"/>
    <n v="239363.79200000002"/>
    <n v="266235.70799999998"/>
    <n v="505599.5"/>
    <m/>
    <m/>
    <m/>
    <m/>
    <m/>
    <m/>
    <m/>
    <m/>
    <m/>
    <m/>
    <m/>
    <m/>
    <m/>
    <m/>
    <m/>
    <m/>
  </r>
  <r>
    <x v="1"/>
    <s v="Engineering"/>
    <s v="Engineering Dean of"/>
    <x v="1"/>
    <s v="USS"/>
    <s v="No Contract Type Listed"/>
    <n v="7"/>
    <n v="0"/>
    <n v="246228.32"/>
    <n v="246228.32"/>
    <m/>
    <m/>
    <m/>
    <m/>
    <m/>
    <m/>
    <m/>
    <m/>
    <m/>
    <m/>
    <m/>
    <m/>
    <m/>
    <m/>
    <m/>
    <m/>
  </r>
  <r>
    <x v="1"/>
    <s v="Engineering"/>
    <s v="GE Johnson Arch Engr/Const Sci"/>
    <x v="2"/>
    <s v="Professional"/>
    <s v="No Contract Type Listed"/>
    <m/>
    <m/>
    <m/>
    <m/>
    <n v="0.25"/>
    <n v="15600"/>
    <n v="0"/>
    <n v="15600"/>
    <n v="0.25"/>
    <n v="0"/>
    <n v="15600"/>
    <n v="15600"/>
    <n v="0.25"/>
    <n v="0"/>
    <n v="15600"/>
    <n v="15600"/>
    <n v="0.25"/>
    <n v="0"/>
    <n v="14000"/>
    <n v="14000"/>
  </r>
  <r>
    <x v="1"/>
    <s v="Engineering"/>
    <s v="GE Johnson Arch Engr/Const Sci"/>
    <x v="2"/>
    <s v="Professional"/>
    <s v="Probationary"/>
    <m/>
    <m/>
    <m/>
    <m/>
    <n v="5"/>
    <n v="355685"/>
    <n v="-0.33500000000640284"/>
    <n v="355684.66500000004"/>
    <n v="3"/>
    <n v="234840"/>
    <n v="0"/>
    <n v="234840"/>
    <n v="3"/>
    <n v="86871.343999999997"/>
    <n v="163060.32799999998"/>
    <n v="249931.67199999999"/>
    <n v="3"/>
    <n v="248758.65300000002"/>
    <n v="0"/>
    <n v="248758.65300000002"/>
  </r>
  <r>
    <x v="1"/>
    <s v="Engineering"/>
    <s v="GE Johnson Arch Engr/Const Sci"/>
    <x v="2"/>
    <s v="Professional"/>
    <s v="Regular"/>
    <m/>
    <m/>
    <m/>
    <m/>
    <n v="2"/>
    <n v="126000"/>
    <n v="0"/>
    <n v="126000"/>
    <n v="1"/>
    <n v="66504"/>
    <n v="0"/>
    <n v="66504"/>
    <n v="1"/>
    <n v="73000"/>
    <n v="0"/>
    <n v="73000"/>
    <m/>
    <m/>
    <m/>
    <m/>
  </r>
  <r>
    <x v="1"/>
    <s v="Engineering"/>
    <s v="GE Johnson Arch Engr/Const Sci"/>
    <x v="2"/>
    <s v="Professional"/>
    <s v="Tenured"/>
    <m/>
    <m/>
    <m/>
    <m/>
    <n v="9"/>
    <n v="786482.09791999997"/>
    <n v="124677.95108000001"/>
    <n v="911160.049"/>
    <n v="11"/>
    <n v="1032200.9629999999"/>
    <n v="138702.74400000001"/>
    <n v="1170903.7069999999"/>
    <n v="11"/>
    <n v="1220825.0419999999"/>
    <n v="20857.998999999996"/>
    <n v="1241683.041"/>
    <n v="11"/>
    <n v="1264269.73"/>
    <n v="21275.15800000001"/>
    <n v="1285544.888"/>
  </r>
  <r>
    <x v="1"/>
    <s v="Engineering"/>
    <s v="GE Johnson Arch Engr/Const Sci"/>
    <x v="2"/>
    <s v="Professional"/>
    <s v="Term"/>
    <m/>
    <m/>
    <m/>
    <m/>
    <n v="1.48"/>
    <n v="96500"/>
    <n v="0"/>
    <n v="96500"/>
    <n v="1"/>
    <n v="0"/>
    <n v="67936"/>
    <n v="67936"/>
    <n v="2"/>
    <n v="16013.662"/>
    <n v="129254.58100000001"/>
    <n v="145268.24300000002"/>
    <n v="2"/>
    <n v="16333.934999999999"/>
    <n v="131839.67300000001"/>
    <n v="148173.60800000001"/>
  </r>
  <r>
    <x v="1"/>
    <s v="Engineering"/>
    <s v="GE Johnson Arch Engr/Const Sci"/>
    <x v="2"/>
    <s v="Professional"/>
    <s v="No Contract Type Listed"/>
    <m/>
    <m/>
    <m/>
    <m/>
    <m/>
    <m/>
    <m/>
    <m/>
    <m/>
    <m/>
    <m/>
    <m/>
    <m/>
    <m/>
    <m/>
    <m/>
    <n v="0.25"/>
    <n v="0"/>
    <n v="19762.8"/>
    <n v="19762.8"/>
  </r>
  <r>
    <x v="1"/>
    <s v="Engineering"/>
    <s v="GE Johnson Arch Engr/Const Sci"/>
    <x v="1"/>
    <s v="Professional"/>
    <s v="Regular"/>
    <m/>
    <m/>
    <m/>
    <m/>
    <m/>
    <m/>
    <m/>
    <m/>
    <n v="3"/>
    <n v="133314.49400000001"/>
    <n v="0"/>
    <n v="133314.49400000001"/>
    <n v="3"/>
    <n v="137833.204"/>
    <n v="0"/>
    <n v="137833.204"/>
    <n v="3"/>
    <n v="140589.86900000001"/>
    <n v="0"/>
    <n v="140589.86900000001"/>
  </r>
  <r>
    <x v="1"/>
    <s v="Engineering"/>
    <s v="GE Johnson Arch Engr/Const Sci"/>
    <x v="1"/>
    <s v="USS"/>
    <s v="No Contract Type Listed"/>
    <m/>
    <m/>
    <m/>
    <m/>
    <n v="3"/>
    <n v="122399"/>
    <n v="-0.36399999999412103"/>
    <n v="122398.636"/>
    <m/>
    <m/>
    <m/>
    <m/>
    <m/>
    <m/>
    <m/>
    <m/>
    <m/>
    <m/>
    <m/>
    <m/>
  </r>
  <r>
    <x v="1"/>
    <s v="Engineering"/>
    <s v="Hazardous Substance Center for"/>
    <x v="1"/>
    <s v="Professional"/>
    <s v="Term"/>
    <n v="5.0999999999999996"/>
    <n v="0"/>
    <n v="346775"/>
    <n v="346775"/>
    <n v="6.4"/>
    <n v="0"/>
    <n v="446315.68200000003"/>
    <n v="446315.68200000003"/>
    <n v="7.0500000000000007"/>
    <n v="0"/>
    <n v="527851.56099999999"/>
    <n v="527851.56099999999"/>
    <n v="9"/>
    <n v="0"/>
    <n v="932860.99100000015"/>
    <n v="932860.99100000015"/>
    <n v="13.7"/>
    <n v="0"/>
    <n v="1549072.3259999999"/>
    <n v="1549072.3259999999"/>
  </r>
  <r>
    <x v="1"/>
    <s v="Engineering"/>
    <s v="Hazardous Substance Center for"/>
    <x v="1"/>
    <s v="Professional"/>
    <s v="No Contract Type Listed"/>
    <m/>
    <m/>
    <m/>
    <m/>
    <n v="0.2"/>
    <n v="0"/>
    <n v="12001.6"/>
    <n v="12001.6"/>
    <n v="0.2"/>
    <n v="0"/>
    <n v="12001.6"/>
    <n v="12001.6"/>
    <m/>
    <m/>
    <m/>
    <m/>
    <m/>
    <m/>
    <m/>
    <m/>
  </r>
  <r>
    <x v="1"/>
    <s v="Engineering"/>
    <s v="Industrial &amp; Mfg Sys Engr"/>
    <x v="2"/>
    <s v="Professional"/>
    <s v="Probationary"/>
    <n v="1"/>
    <n v="85940"/>
    <n v="0"/>
    <n v="85940"/>
    <n v="4"/>
    <n v="355931"/>
    <n v="0.25"/>
    <n v="355931.25"/>
    <n v="3"/>
    <n v="288899.68799999997"/>
    <n v="0"/>
    <n v="288899.68799999997"/>
    <n v="2"/>
    <n v="218095.05100000001"/>
    <n v="0"/>
    <n v="218095.05100000001"/>
    <m/>
    <m/>
    <m/>
    <m/>
  </r>
  <r>
    <x v="1"/>
    <s v="Engineering"/>
    <s v="Industrial &amp; Mfg Sys Engr"/>
    <x v="2"/>
    <s v="Professional"/>
    <s v="Regular"/>
    <n v="1"/>
    <n v="58000"/>
    <n v="0"/>
    <n v="58000"/>
    <n v="1"/>
    <n v="63038"/>
    <n v="-0.5"/>
    <n v="63037.5"/>
    <n v="1"/>
    <n v="66279.509999999995"/>
    <n v="0"/>
    <n v="66279.509999999995"/>
    <n v="2"/>
    <n v="158533.01300000001"/>
    <n v="0"/>
    <n v="158533.01300000001"/>
    <n v="2"/>
    <n v="95000"/>
    <n v="69903.672999999995"/>
    <n v="164903.67300000001"/>
  </r>
  <r>
    <x v="1"/>
    <s v="Engineering"/>
    <s v="Industrial &amp; Mfg Sys Engr"/>
    <x v="2"/>
    <s v="Professional"/>
    <s v="Tenured"/>
    <n v="8.5"/>
    <n v="1098901.4720000001"/>
    <n v="-48223.472000000009"/>
    <n v="1050678"/>
    <n v="8"/>
    <n v="985832.66703000001"/>
    <n v="28879.777969999981"/>
    <n v="1014712.4450000001"/>
    <n v="6"/>
    <n v="824577.93200000003"/>
    <n v="21898.921000000002"/>
    <n v="846476.853"/>
    <n v="6"/>
    <n v="892698.21600000013"/>
    <n v="0"/>
    <n v="892698.21600000013"/>
    <n v="8"/>
    <n v="1156309.132"/>
    <n v="0"/>
    <n v="1156309.132"/>
  </r>
  <r>
    <x v="1"/>
    <s v="Engineering"/>
    <s v="Industrial &amp; Mfg Sys Engr"/>
    <x v="2"/>
    <s v="Professional"/>
    <s v="No Contract Type Listed"/>
    <m/>
    <m/>
    <m/>
    <m/>
    <m/>
    <m/>
    <m/>
    <m/>
    <m/>
    <m/>
    <m/>
    <m/>
    <n v="0.5"/>
    <n v="0"/>
    <n v="20000"/>
    <n v="20000"/>
    <n v="0.25"/>
    <n v="0"/>
    <n v="16700"/>
    <n v="16700"/>
  </r>
  <r>
    <x v="1"/>
    <s v="Engineering"/>
    <s v="Industrial &amp; Mfg Sys Engr"/>
    <x v="1"/>
    <s v="Professional"/>
    <s v="No Contract Type Listed"/>
    <m/>
    <m/>
    <m/>
    <m/>
    <n v="0.1"/>
    <n v="0"/>
    <n v="0"/>
    <n v="0"/>
    <m/>
    <m/>
    <m/>
    <m/>
    <m/>
    <m/>
    <m/>
    <m/>
    <m/>
    <m/>
    <m/>
    <m/>
  </r>
  <r>
    <x v="1"/>
    <s v="Engineering"/>
    <s v="Industrial &amp; Mfg Sys Engr"/>
    <x v="1"/>
    <s v="Professional"/>
    <s v="Regular"/>
    <n v="1"/>
    <n v="35984"/>
    <n v="0"/>
    <n v="35984"/>
    <n v="2"/>
    <n v="68120"/>
    <n v="0"/>
    <n v="68120"/>
    <n v="3"/>
    <n v="134371.53200000001"/>
    <n v="0"/>
    <n v="134371.53200000001"/>
    <n v="3"/>
    <n v="139605.361"/>
    <n v="0"/>
    <n v="139605.361"/>
    <n v="3"/>
    <n v="142397.46799999999"/>
    <n v="0"/>
    <n v="142397.46799999999"/>
  </r>
  <r>
    <x v="1"/>
    <s v="Engineering"/>
    <s v="Industrial &amp; Mfg Sys Engr"/>
    <x v="1"/>
    <s v="Professional"/>
    <s v="Term"/>
    <n v="1"/>
    <n v="0"/>
    <n v="31200"/>
    <n v="31200"/>
    <m/>
    <m/>
    <m/>
    <m/>
    <n v="1"/>
    <n v="0"/>
    <n v="49062"/>
    <n v="49062"/>
    <n v="1"/>
    <n v="0"/>
    <n v="49675.275000000001"/>
    <n v="49675.275000000001"/>
    <m/>
    <m/>
    <m/>
    <m/>
  </r>
  <r>
    <x v="1"/>
    <s v="Engineering"/>
    <s v="Industrial &amp; Mfg Sys Engr"/>
    <x v="1"/>
    <s v="Professional"/>
    <s v="No Contract Type Listed"/>
    <m/>
    <m/>
    <m/>
    <m/>
    <m/>
    <m/>
    <m/>
    <m/>
    <n v="0.5"/>
    <n v="0"/>
    <n v="27456"/>
    <n v="27456"/>
    <m/>
    <m/>
    <m/>
    <m/>
    <m/>
    <m/>
    <m/>
    <m/>
  </r>
  <r>
    <x v="1"/>
    <s v="Engineering"/>
    <s v="Industrial &amp; Mfg Sys Engr"/>
    <x v="1"/>
    <s v="USS"/>
    <s v="No Contract Type Listed"/>
    <n v="2"/>
    <n v="0"/>
    <n v="77812.800000000003"/>
    <n v="77812.800000000003"/>
    <n v="1"/>
    <n v="53190"/>
    <n v="0.19900000000052387"/>
    <n v="53190.199000000001"/>
    <m/>
    <m/>
    <m/>
    <m/>
    <m/>
    <m/>
    <m/>
    <m/>
    <m/>
    <m/>
    <m/>
    <m/>
  </r>
  <r>
    <x v="1"/>
    <s v="Engineering"/>
    <s v="Institute Environmental Resrch"/>
    <x v="1"/>
    <s v="Professional"/>
    <s v="Term"/>
    <n v="2.1"/>
    <n v="0"/>
    <n v="185732.152"/>
    <n v="185732.152"/>
    <n v="1.85"/>
    <n v="0"/>
    <n v="98423.78"/>
    <n v="98423.78"/>
    <n v="3.0500000000000003"/>
    <n v="0"/>
    <n v="171736.976"/>
    <n v="171736.976"/>
    <n v="3.7"/>
    <n v="0"/>
    <n v="239368.55899999998"/>
    <n v="239368.55899999998"/>
    <n v="3.75"/>
    <n v="0"/>
    <n v="246804.61499999999"/>
    <n v="246804.61499999999"/>
  </r>
  <r>
    <x v="1"/>
    <s v="Engineering"/>
    <s v="Institute Environmental Resrch"/>
    <x v="1"/>
    <s v="USS"/>
    <s v="No Contract Type Listed"/>
    <n v="0.5"/>
    <n v="0"/>
    <n v="18449.599999999999"/>
    <n v="18449.599999999999"/>
    <m/>
    <m/>
    <m/>
    <m/>
    <m/>
    <m/>
    <m/>
    <m/>
    <m/>
    <m/>
    <m/>
    <m/>
    <m/>
    <m/>
    <m/>
    <m/>
  </r>
  <r>
    <x v="1"/>
    <s v="Engineering"/>
    <s v="Kansas Industrial Extension Sv"/>
    <x v="2"/>
    <s v="Professional"/>
    <s v="Term"/>
    <n v="5"/>
    <n v="0"/>
    <n v="268865.66000000003"/>
    <n v="268865.66000000003"/>
    <n v="9"/>
    <n v="0"/>
    <n v="517318.79599999997"/>
    <n v="517318.79599999997"/>
    <n v="11"/>
    <n v="0"/>
    <n v="702107.08100000001"/>
    <n v="702107.08100000001"/>
    <n v="10"/>
    <n v="0"/>
    <n v="614831.76399999997"/>
    <n v="614831.76399999997"/>
    <n v="13"/>
    <n v="0"/>
    <n v="833039.64800000016"/>
    <n v="833039.64800000016"/>
  </r>
  <r>
    <x v="1"/>
    <s v="Engineering"/>
    <s v="Kansas Industrial Extension Sv"/>
    <x v="1"/>
    <s v="Professional"/>
    <s v="No Contract Type Listed"/>
    <n v="0.4"/>
    <n v="0"/>
    <n v="13312"/>
    <n v="13312"/>
    <m/>
    <m/>
    <m/>
    <m/>
    <n v="1.4"/>
    <n v="0"/>
    <n v="62100.479999999996"/>
    <n v="62100.479999999996"/>
    <n v="1.4"/>
    <n v="0"/>
    <n v="72500.479999999996"/>
    <n v="72500.479999999996"/>
    <m/>
    <m/>
    <m/>
    <m/>
  </r>
  <r>
    <x v="1"/>
    <s v="Engineering"/>
    <s v="Kansas Industrial Extension Sv"/>
    <x v="1"/>
    <s v="Professional"/>
    <s v="Term"/>
    <n v="2"/>
    <n v="20367.313999999998"/>
    <n v="155583.68599999999"/>
    <n v="175951"/>
    <n v="5.4"/>
    <n v="0"/>
    <n v="331588.75900000002"/>
    <n v="331588.75900000002"/>
    <n v="5.1000000000000005"/>
    <n v="0"/>
    <n v="318174.21999999997"/>
    <n v="318174.21999999997"/>
    <n v="6.3"/>
    <n v="0"/>
    <n v="400126.48"/>
    <n v="400126.48"/>
    <n v="5.3"/>
    <n v="0"/>
    <n v="349504.14400000003"/>
    <n v="349504.14400000003"/>
  </r>
  <r>
    <x v="1"/>
    <s v="Engineering"/>
    <s v="Kansas Industrial Extension Sv"/>
    <x v="1"/>
    <s v="USS"/>
    <s v="No Contract Type Listed"/>
    <n v="3"/>
    <n v="0"/>
    <n v="109720"/>
    <n v="109720"/>
    <n v="2"/>
    <n v="0"/>
    <n v="87956.159"/>
    <n v="87956.159"/>
    <n v="1"/>
    <n v="0"/>
    <n v="57295.298999999999"/>
    <n v="57295.298999999999"/>
    <n v="1"/>
    <n v="0"/>
    <n v="59443.873"/>
    <n v="59443.873"/>
    <n v="1"/>
    <n v="0"/>
    <n v="60632.750999999997"/>
    <n v="60632.750999999997"/>
  </r>
  <r>
    <x v="1"/>
    <s v="Engineering"/>
    <s v="Mechanical &amp; Nuclear Engr"/>
    <x v="2"/>
    <s v="Professional"/>
    <s v="Probationary"/>
    <n v="5"/>
    <n v="408317"/>
    <n v="0"/>
    <n v="408317"/>
    <m/>
    <m/>
    <m/>
    <m/>
    <m/>
    <m/>
    <m/>
    <m/>
    <m/>
    <m/>
    <m/>
    <m/>
    <m/>
    <m/>
    <m/>
    <m/>
  </r>
  <r>
    <x v="1"/>
    <s v="Engineering"/>
    <s v="Mechanical &amp; Nuclear Engr"/>
    <x v="2"/>
    <s v="Professional"/>
    <s v="Regular"/>
    <n v="1"/>
    <n v="0"/>
    <n v="68000"/>
    <n v="68000"/>
    <m/>
    <m/>
    <m/>
    <m/>
    <m/>
    <m/>
    <m/>
    <m/>
    <m/>
    <m/>
    <m/>
    <m/>
    <m/>
    <m/>
    <m/>
    <m/>
  </r>
  <r>
    <x v="1"/>
    <s v="Engineering"/>
    <s v="Mechanical &amp; Nuclear Engr"/>
    <x v="2"/>
    <s v="Professional"/>
    <s v="Tenured"/>
    <n v="17"/>
    <n v="1945242.023"/>
    <n v="13083.977000000014"/>
    <n v="1958326"/>
    <m/>
    <m/>
    <m/>
    <m/>
    <m/>
    <m/>
    <m/>
    <m/>
    <m/>
    <m/>
    <m/>
    <m/>
    <m/>
    <m/>
    <m/>
    <m/>
  </r>
  <r>
    <x v="1"/>
    <s v="Engineering"/>
    <s v="Mechanical &amp; Nuclear Engr"/>
    <x v="2"/>
    <s v="Professional"/>
    <s v="Term"/>
    <n v="2.75"/>
    <n v="108257"/>
    <n v="89999.92"/>
    <n v="198256.91999999998"/>
    <m/>
    <m/>
    <m/>
    <m/>
    <m/>
    <m/>
    <m/>
    <m/>
    <m/>
    <m/>
    <m/>
    <m/>
    <m/>
    <m/>
    <m/>
    <m/>
  </r>
  <r>
    <x v="1"/>
    <s v="Engineering"/>
    <s v="Mechanical &amp; Nuclear Engr"/>
    <x v="1"/>
    <s v="Professional"/>
    <s v="Regular"/>
    <n v="6"/>
    <n v="395901"/>
    <n v="0"/>
    <n v="395901"/>
    <m/>
    <m/>
    <m/>
    <m/>
    <m/>
    <m/>
    <m/>
    <m/>
    <m/>
    <m/>
    <m/>
    <m/>
    <m/>
    <m/>
    <m/>
    <m/>
  </r>
  <r>
    <x v="1"/>
    <s v="Engineering"/>
    <s v="Mechanical &amp; Nuclear Engr"/>
    <x v="1"/>
    <s v="Professional"/>
    <s v="Term"/>
    <n v="2.25"/>
    <n v="0"/>
    <n v="116501.58000000002"/>
    <n v="116501.58000000002"/>
    <m/>
    <m/>
    <m/>
    <m/>
    <m/>
    <m/>
    <m/>
    <m/>
    <m/>
    <m/>
    <m/>
    <m/>
    <m/>
    <m/>
    <m/>
    <m/>
  </r>
  <r>
    <x v="1"/>
    <s v="Engineering"/>
    <s v="Mechanical &amp; Nuclear Engr"/>
    <x v="1"/>
    <s v="USS"/>
    <s v="No Contract Type Listed"/>
    <n v="2"/>
    <n v="0"/>
    <n v="73611.199999999997"/>
    <n v="73611.199999999997"/>
    <m/>
    <m/>
    <m/>
    <m/>
    <m/>
    <m/>
    <m/>
    <m/>
    <m/>
    <m/>
    <m/>
    <m/>
    <m/>
    <m/>
    <m/>
    <m/>
  </r>
  <r>
    <x v="1"/>
    <s v="Engineering"/>
    <s v="Natn'l GasMachinery Laboratory"/>
    <x v="1"/>
    <s v="Professional"/>
    <s v="Term"/>
    <n v="1.5"/>
    <n v="0"/>
    <n v="98457"/>
    <n v="98457"/>
    <n v="2"/>
    <n v="0"/>
    <n v="140454.141"/>
    <n v="140454.141"/>
    <n v="0.49"/>
    <n v="0"/>
    <n v="26499.200000000001"/>
    <n v="26499.200000000001"/>
    <n v="0.49"/>
    <n v="0"/>
    <n v="26499.200000000001"/>
    <n v="26499.200000000001"/>
    <m/>
    <m/>
    <m/>
    <m/>
  </r>
  <r>
    <x v="1"/>
    <s v="Engineering"/>
    <s v="Technology Development Institu"/>
    <x v="1"/>
    <s v="Professional"/>
    <s v="No Contract Type Listed"/>
    <m/>
    <m/>
    <m/>
    <m/>
    <m/>
    <m/>
    <m/>
    <m/>
    <n v="0.4"/>
    <n v="0"/>
    <n v="20192.64"/>
    <n v="20192.64"/>
    <m/>
    <m/>
    <m/>
    <m/>
    <m/>
    <m/>
    <m/>
    <m/>
  </r>
  <r>
    <x v="1"/>
    <s v="Engineering"/>
    <s v="Technology Development Institu"/>
    <x v="1"/>
    <s v="Professional"/>
    <s v="Term"/>
    <m/>
    <m/>
    <m/>
    <m/>
    <n v="8.6"/>
    <n v="0"/>
    <n v="730859.902"/>
    <n v="730859.902"/>
    <n v="11"/>
    <n v="0"/>
    <n v="950913.179"/>
    <n v="950913.179"/>
    <n v="9"/>
    <n v="0"/>
    <n v="909563.93799999985"/>
    <n v="909563.93799999985"/>
    <n v="12"/>
    <n v="0"/>
    <n v="1342411.3060000001"/>
    <n v="1342411.3060000001"/>
  </r>
  <r>
    <x v="1"/>
    <s v="Engineering"/>
    <s v="Tim Taylor Dept Chemical Engr"/>
    <x v="2"/>
    <s v="Professional"/>
    <s v="Probationary"/>
    <m/>
    <m/>
    <m/>
    <m/>
    <n v="4"/>
    <n v="368367"/>
    <n v="-0.125"/>
    <n v="368366.875"/>
    <n v="3"/>
    <n v="305084.2"/>
    <n v="0"/>
    <n v="305084.2"/>
    <n v="3"/>
    <n v="321655.00800000003"/>
    <n v="0"/>
    <n v="321655.00800000003"/>
    <n v="2"/>
    <n v="208792.44"/>
    <n v="0"/>
    <n v="208792.44"/>
  </r>
  <r>
    <x v="1"/>
    <s v="Engineering"/>
    <s v="Tim Taylor Dept Chemical Engr"/>
    <x v="2"/>
    <s v="Professional"/>
    <s v="Regular"/>
    <m/>
    <m/>
    <m/>
    <m/>
    <n v="2"/>
    <n v="160874"/>
    <n v="-0.25"/>
    <n v="160873.75"/>
    <n v="2"/>
    <n v="84081.5"/>
    <n v="86209.725000000006"/>
    <n v="170291.22500000001"/>
    <n v="2"/>
    <n v="10785.166999999999"/>
    <n v="168051.03600000002"/>
    <n v="178836.20300000001"/>
    <n v="2"/>
    <n v="0"/>
    <n v="184412.927"/>
    <n v="184412.927"/>
  </r>
  <r>
    <x v="1"/>
    <s v="Engineering"/>
    <s v="Tim Taylor Dept Chemical Engr"/>
    <x v="2"/>
    <s v="Professional"/>
    <s v="Tenured"/>
    <m/>
    <m/>
    <m/>
    <m/>
    <n v="5"/>
    <n v="509393.26"/>
    <n v="171751.712"/>
    <n v="681144.97199999995"/>
    <n v="5"/>
    <n v="704117.56800000009"/>
    <n v="0"/>
    <n v="704117.56800000009"/>
    <n v="5"/>
    <n v="728323.14599999995"/>
    <n v="0"/>
    <n v="728323.14599999995"/>
    <n v="5"/>
    <n v="745389.60899999994"/>
    <n v="0"/>
    <n v="745389.60899999994"/>
  </r>
  <r>
    <x v="1"/>
    <s v="Engineering"/>
    <s v="Tim Taylor Dept Chemical Engr"/>
    <x v="2"/>
    <s v="Professional"/>
    <s v="Term"/>
    <m/>
    <m/>
    <m/>
    <m/>
    <n v="2"/>
    <n v="155500"/>
    <n v="0"/>
    <n v="155500"/>
    <n v="2"/>
    <n v="0"/>
    <n v="162816"/>
    <n v="162816"/>
    <n v="2"/>
    <n v="0"/>
    <n v="168554.872"/>
    <n v="168554.872"/>
    <n v="1"/>
    <n v="0"/>
    <n v="85449.334000000003"/>
    <n v="85449.334000000003"/>
  </r>
  <r>
    <x v="1"/>
    <s v="Engineering"/>
    <s v="Tim Taylor Dept Chemical Engr"/>
    <x v="1"/>
    <s v="Professional"/>
    <s v="No Contract Type Listed"/>
    <m/>
    <m/>
    <m/>
    <m/>
    <n v="0.3"/>
    <n v="7113.6"/>
    <n v="0"/>
    <n v="7113.6"/>
    <n v="0.1"/>
    <n v="0"/>
    <n v="0"/>
    <n v="0"/>
    <n v="0.1"/>
    <n v="0"/>
    <n v="0"/>
    <n v="0"/>
    <m/>
    <m/>
    <m/>
    <m/>
  </r>
  <r>
    <x v="1"/>
    <s v="Engineering"/>
    <s v="Tim Taylor Dept Chemical Engr"/>
    <x v="1"/>
    <s v="Professional"/>
    <s v="Regular"/>
    <m/>
    <m/>
    <m/>
    <m/>
    <n v="1"/>
    <n v="33280"/>
    <n v="0"/>
    <n v="33280"/>
    <m/>
    <m/>
    <m/>
    <m/>
    <m/>
    <m/>
    <m/>
    <m/>
    <m/>
    <m/>
    <m/>
    <m/>
  </r>
  <r>
    <x v="1"/>
    <s v="Engineering"/>
    <s v="Tim Taylor Dept Chemical Engr"/>
    <x v="1"/>
    <s v="Professional"/>
    <s v="Term"/>
    <m/>
    <m/>
    <m/>
    <m/>
    <m/>
    <m/>
    <m/>
    <m/>
    <n v="1"/>
    <n v="0"/>
    <n v="48000.160000000003"/>
    <n v="48000.160000000003"/>
    <m/>
    <m/>
    <m/>
    <m/>
    <m/>
    <m/>
    <m/>
    <m/>
  </r>
  <r>
    <x v="1"/>
    <s v="Engineering"/>
    <s v="Tim Taylor Dept Chemical Engr"/>
    <x v="1"/>
    <s v="USS"/>
    <s v="No Contract Type Listed"/>
    <m/>
    <m/>
    <m/>
    <m/>
    <n v="3"/>
    <n v="131713"/>
    <n v="-0.16499999999359716"/>
    <n v="131712.83499999999"/>
    <n v="2"/>
    <n v="0"/>
    <n v="94862.570999999996"/>
    <n v="94862.570999999996"/>
    <n v="2"/>
    <n v="0"/>
    <n v="100336.141"/>
    <n v="100336.141"/>
    <n v="2"/>
    <n v="0"/>
    <n v="102342.864"/>
    <n v="102342.864"/>
  </r>
  <r>
    <x v="1"/>
    <s v="Health &amp; Human Sciences"/>
    <s v="Apparel Textiles &amp; Interior"/>
    <x v="2"/>
    <s v="Professional"/>
    <s v="No Contract Type Listed"/>
    <n v="0.25"/>
    <n v="14500"/>
    <n v="0"/>
    <n v="14500"/>
    <m/>
    <m/>
    <m/>
    <m/>
    <m/>
    <m/>
    <m/>
    <m/>
    <m/>
    <m/>
    <m/>
    <m/>
    <m/>
    <m/>
    <m/>
    <m/>
  </r>
  <r>
    <x v="1"/>
    <s v="Health &amp; Human Sciences"/>
    <s v="Apparel Textiles &amp; Interior"/>
    <x v="2"/>
    <s v="Professional"/>
    <s v="Probationary"/>
    <n v="6"/>
    <n v="429383.75100000005"/>
    <n v="0"/>
    <n v="429383.75100000005"/>
    <m/>
    <m/>
    <m/>
    <m/>
    <m/>
    <m/>
    <m/>
    <m/>
    <m/>
    <m/>
    <m/>
    <m/>
    <m/>
    <m/>
    <m/>
    <m/>
  </r>
  <r>
    <x v="1"/>
    <s v="Health &amp; Human Sciences"/>
    <s v="Apparel Textiles &amp; Interior"/>
    <x v="2"/>
    <s v="Professional"/>
    <s v="Tenured"/>
    <n v="6"/>
    <n v="536114.63800000004"/>
    <n v="0"/>
    <n v="536114.63800000004"/>
    <m/>
    <m/>
    <m/>
    <m/>
    <m/>
    <m/>
    <m/>
    <m/>
    <m/>
    <m/>
    <m/>
    <m/>
    <m/>
    <m/>
    <m/>
    <m/>
  </r>
  <r>
    <x v="1"/>
    <s v="Health &amp; Human Sciences"/>
    <s v="Apparel Textiles &amp; Interior"/>
    <x v="2"/>
    <s v="Professional"/>
    <s v="Term"/>
    <n v="0.75"/>
    <n v="0"/>
    <n v="42000"/>
    <n v="42000"/>
    <m/>
    <m/>
    <m/>
    <m/>
    <m/>
    <m/>
    <m/>
    <m/>
    <m/>
    <m/>
    <m/>
    <m/>
    <m/>
    <m/>
    <m/>
    <m/>
  </r>
  <r>
    <x v="1"/>
    <s v="Health &amp; Human Sciences"/>
    <s v="Apparel Textiles &amp; Interior"/>
    <x v="1"/>
    <s v="Professional"/>
    <s v="No Contract Type Listed"/>
    <n v="0.2"/>
    <n v="0"/>
    <n v="4160"/>
    <n v="4160"/>
    <m/>
    <m/>
    <m/>
    <m/>
    <m/>
    <m/>
    <m/>
    <m/>
    <m/>
    <m/>
    <m/>
    <m/>
    <m/>
    <m/>
    <m/>
    <m/>
  </r>
  <r>
    <x v="1"/>
    <s v="Health &amp; Human Sciences"/>
    <s v="Apparel Textiles &amp; Interior"/>
    <x v="1"/>
    <s v="Professional"/>
    <s v="Term"/>
    <n v="1.75"/>
    <n v="0"/>
    <n v="73815.040999999997"/>
    <n v="73815.040999999997"/>
    <m/>
    <m/>
    <m/>
    <m/>
    <m/>
    <m/>
    <m/>
    <m/>
    <m/>
    <m/>
    <m/>
    <m/>
    <m/>
    <m/>
    <m/>
    <m/>
  </r>
  <r>
    <x v="1"/>
    <s v="Health &amp; Human Sciences"/>
    <s v="Apparel Textiles &amp; Interior"/>
    <x v="1"/>
    <s v="USS"/>
    <s v="No Contract Type Listed"/>
    <n v="1.5"/>
    <n v="0"/>
    <n v="56149.599999999999"/>
    <n v="56149.599999999999"/>
    <m/>
    <m/>
    <m/>
    <m/>
    <m/>
    <m/>
    <m/>
    <m/>
    <m/>
    <m/>
    <m/>
    <m/>
    <m/>
    <m/>
    <m/>
    <m/>
  </r>
  <r>
    <x v="1"/>
    <s v="Health &amp; Human Sciences"/>
    <s v="Applied Human Sciences"/>
    <x v="2"/>
    <s v="Professional"/>
    <s v="No Contract Type Listed"/>
    <m/>
    <m/>
    <m/>
    <m/>
    <m/>
    <m/>
    <m/>
    <m/>
    <n v="1.3499999999999999"/>
    <n v="0"/>
    <n v="114024.872"/>
    <n v="114024.872"/>
    <n v="1.1499999999999999"/>
    <n v="0"/>
    <n v="117055.76"/>
    <n v="117055.76"/>
    <n v="0.2"/>
    <n v="0"/>
    <n v="15600"/>
    <n v="15600"/>
  </r>
  <r>
    <x v="1"/>
    <s v="Health &amp; Human Sciences"/>
    <s v="Applied Human Sciences"/>
    <x v="2"/>
    <s v="Professional"/>
    <s v="Probationary"/>
    <m/>
    <m/>
    <m/>
    <m/>
    <n v="10"/>
    <n v="899874"/>
    <n v="-31930.107999999993"/>
    <n v="867943.89199999999"/>
    <n v="3"/>
    <n v="250843.49"/>
    <n v="0"/>
    <n v="250843.49"/>
    <n v="4"/>
    <n v="338576.25"/>
    <n v="0"/>
    <n v="338576.25"/>
    <n v="4"/>
    <n v="348347.6"/>
    <n v="0"/>
    <n v="348347.6"/>
  </r>
  <r>
    <x v="1"/>
    <s v="Health &amp; Human Sciences"/>
    <s v="Applied Human Sciences"/>
    <x v="2"/>
    <s v="Professional"/>
    <s v="Regular"/>
    <m/>
    <m/>
    <m/>
    <m/>
    <n v="7"/>
    <n v="304297"/>
    <n v="184834.33500000002"/>
    <n v="489131.33500000002"/>
    <n v="6"/>
    <n v="468960.5"/>
    <n v="74018.989999999991"/>
    <n v="542979.49"/>
    <n v="4"/>
    <n v="234565.28999999998"/>
    <n v="51283.15"/>
    <n v="285848.44"/>
    <n v="4.2"/>
    <n v="294565.8"/>
    <n v="13000"/>
    <n v="307565.8"/>
  </r>
  <r>
    <x v="1"/>
    <s v="Health &amp; Human Sciences"/>
    <s v="Applied Human Sciences"/>
    <x v="2"/>
    <s v="Professional"/>
    <s v="Tenured"/>
    <m/>
    <m/>
    <m/>
    <m/>
    <n v="9.35"/>
    <n v="1023591"/>
    <n v="-76810.139000000025"/>
    <n v="946780.86099999992"/>
    <n v="12"/>
    <n v="1284616.8429999999"/>
    <n v="72752.157000000007"/>
    <n v="1357369"/>
    <n v="16"/>
    <n v="1829971.7220000003"/>
    <n v="75844.127999999997"/>
    <n v="1905815.8500000003"/>
    <n v="16"/>
    <n v="1900771.9650000001"/>
    <n v="77361.095000000001"/>
    <n v="1978133.06"/>
  </r>
  <r>
    <x v="1"/>
    <s v="Health &amp; Human Sciences"/>
    <s v="Applied Human Sciences"/>
    <x v="2"/>
    <s v="Professional"/>
    <s v="Term"/>
    <m/>
    <m/>
    <m/>
    <m/>
    <n v="9"/>
    <n v="312235"/>
    <n v="266638.44999999995"/>
    <n v="578873.44999999995"/>
    <n v="9"/>
    <n v="455389.47"/>
    <n v="226784.49"/>
    <n v="682173.96"/>
    <n v="10"/>
    <n v="481606.717"/>
    <n v="331306.66600000003"/>
    <n v="812913.38300000003"/>
    <n v="10.1"/>
    <n v="686761.81400000001"/>
    <n v="180906.20600000001"/>
    <n v="867668.02000000014"/>
  </r>
  <r>
    <x v="1"/>
    <s v="Health &amp; Human Sciences"/>
    <s v="Applied Human Sciences"/>
    <x v="1"/>
    <s v="Professional"/>
    <s v="No Contract Type Listed"/>
    <m/>
    <m/>
    <m/>
    <m/>
    <n v="1.3"/>
    <n v="0"/>
    <n v="49714.080000000002"/>
    <n v="49714.080000000002"/>
    <n v="0.55000000000000004"/>
    <n v="0"/>
    <n v="30214.080000000002"/>
    <n v="30214.080000000002"/>
    <n v="0.6"/>
    <n v="0"/>
    <n v="38794.080000000002"/>
    <n v="38794.080000000002"/>
    <n v="0.6"/>
    <n v="0"/>
    <n v="38794.080000000002"/>
    <n v="38794.080000000002"/>
  </r>
  <r>
    <x v="1"/>
    <s v="Health &amp; Human Sciences"/>
    <s v="Applied Human Sciences"/>
    <x v="1"/>
    <s v="Professional"/>
    <s v="Regular"/>
    <m/>
    <m/>
    <m/>
    <m/>
    <m/>
    <m/>
    <m/>
    <m/>
    <n v="0.55000000000000004"/>
    <n v="0"/>
    <n v="37134.720000000001"/>
    <n v="37134.720000000001"/>
    <n v="0.55000000000000004"/>
    <n v="0"/>
    <n v="37134.720000000001"/>
    <n v="37134.720000000001"/>
    <m/>
    <m/>
    <m/>
    <m/>
  </r>
  <r>
    <x v="1"/>
    <s v="Health &amp; Human Sciences"/>
    <s v="Applied Human Sciences"/>
    <x v="1"/>
    <s v="Professional"/>
    <s v="Term"/>
    <m/>
    <m/>
    <m/>
    <m/>
    <n v="12"/>
    <n v="56560.765400000004"/>
    <n v="579896.73959999997"/>
    <n v="636457.505"/>
    <n v="21.1"/>
    <n v="73715.199999999997"/>
    <n v="1103481.55"/>
    <n v="1177196.75"/>
    <n v="20"/>
    <n v="36608"/>
    <n v="1164231.6340000001"/>
    <n v="1200839.6339999998"/>
    <n v="8.6300000000000008"/>
    <n v="37340.160000000003"/>
    <n v="450794.96799999999"/>
    <n v="488135.12800000003"/>
  </r>
  <r>
    <x v="1"/>
    <s v="Health &amp; Human Sciences"/>
    <s v="Applied Human Sciences"/>
    <x v="1"/>
    <s v="USS"/>
    <s v="No Contract Type Listed"/>
    <m/>
    <m/>
    <m/>
    <m/>
    <n v="2"/>
    <n v="70297"/>
    <n v="-0.16800000000512227"/>
    <n v="70296.831999999995"/>
    <m/>
    <m/>
    <m/>
    <m/>
    <m/>
    <m/>
    <m/>
    <m/>
    <m/>
    <m/>
    <m/>
    <m/>
  </r>
  <r>
    <x v="1"/>
    <s v="Health &amp; Human Sciences"/>
    <s v="Family Studies &amp; Human Service"/>
    <x v="2"/>
    <s v="Professional"/>
    <s v="No Contract Type Listed"/>
    <n v="1.8000000000000003"/>
    <n v="267277.5"/>
    <n v="-62377.46"/>
    <n v="204900.04"/>
    <m/>
    <m/>
    <m/>
    <m/>
    <m/>
    <m/>
    <m/>
    <m/>
    <m/>
    <m/>
    <m/>
    <m/>
    <m/>
    <m/>
    <m/>
    <m/>
  </r>
  <r>
    <x v="1"/>
    <s v="Health &amp; Human Sciences"/>
    <s v="Family Studies &amp; Human Service"/>
    <x v="2"/>
    <s v="Professional"/>
    <s v="Probationary"/>
    <n v="12"/>
    <n v="915182.549"/>
    <n v="166360"/>
    <n v="1081542.5490000001"/>
    <m/>
    <m/>
    <m/>
    <m/>
    <m/>
    <m/>
    <m/>
    <m/>
    <m/>
    <m/>
    <m/>
    <m/>
    <m/>
    <m/>
    <m/>
    <m/>
  </r>
  <r>
    <x v="1"/>
    <s v="Health &amp; Human Sciences"/>
    <s v="Family Studies &amp; Human Service"/>
    <x v="2"/>
    <s v="Professional"/>
    <s v="Regular"/>
    <n v="9"/>
    <n v="409569.05499999993"/>
    <n v="127381.84800000001"/>
    <n v="536950.90299999993"/>
    <m/>
    <m/>
    <m/>
    <m/>
    <m/>
    <m/>
    <m/>
    <m/>
    <m/>
    <m/>
    <m/>
    <m/>
    <m/>
    <m/>
    <m/>
    <m/>
  </r>
  <r>
    <x v="1"/>
    <s v="Health &amp; Human Sciences"/>
    <s v="Family Studies &amp; Human Service"/>
    <x v="2"/>
    <s v="Professional"/>
    <s v="Tenured"/>
    <n v="17.3"/>
    <n v="1530910.9720000001"/>
    <n v="226925.34600000002"/>
    <n v="1757836.318"/>
    <m/>
    <m/>
    <m/>
    <m/>
    <m/>
    <m/>
    <m/>
    <m/>
    <m/>
    <m/>
    <m/>
    <m/>
    <m/>
    <m/>
    <m/>
    <m/>
  </r>
  <r>
    <x v="1"/>
    <s v="Health &amp; Human Sciences"/>
    <s v="Family Studies &amp; Human Service"/>
    <x v="2"/>
    <s v="Professional"/>
    <s v="Term"/>
    <n v="9.3000000000000007"/>
    <n v="121236.66800000001"/>
    <n v="514075.18599999999"/>
    <n v="635311.85399999982"/>
    <m/>
    <m/>
    <m/>
    <m/>
    <m/>
    <m/>
    <m/>
    <m/>
    <m/>
    <m/>
    <m/>
    <m/>
    <m/>
    <m/>
    <m/>
    <m/>
  </r>
  <r>
    <x v="1"/>
    <s v="Health &amp; Human Sciences"/>
    <s v="Family Studies &amp; Human Service"/>
    <x v="2"/>
    <s v="Professional"/>
    <s v="No Contract Type Listed"/>
    <n v="0.8"/>
    <n v="0"/>
    <n v="47090.94"/>
    <n v="47090.94"/>
    <m/>
    <m/>
    <m/>
    <m/>
    <m/>
    <m/>
    <m/>
    <m/>
    <m/>
    <m/>
    <m/>
    <m/>
    <m/>
    <m/>
    <m/>
    <m/>
  </r>
  <r>
    <x v="1"/>
    <s v="Health &amp; Human Sciences"/>
    <s v="Family Studies &amp; Human Service"/>
    <x v="1"/>
    <s v="Professional"/>
    <s v="No Contract Type Listed"/>
    <n v="2.65"/>
    <n v="8486.4"/>
    <n v="120714.87999999999"/>
    <n v="129201.28"/>
    <m/>
    <m/>
    <m/>
    <m/>
    <m/>
    <m/>
    <m/>
    <m/>
    <m/>
    <m/>
    <m/>
    <m/>
    <m/>
    <m/>
    <m/>
    <m/>
  </r>
  <r>
    <x v="1"/>
    <s v="Health &amp; Human Sciences"/>
    <s v="Family Studies &amp; Human Service"/>
    <x v="1"/>
    <s v="Professional"/>
    <s v="Regular"/>
    <n v="3"/>
    <n v="104911.24"/>
    <n v="43212.019"/>
    <n v="148123.25900000002"/>
    <m/>
    <m/>
    <m/>
    <m/>
    <m/>
    <m/>
    <m/>
    <m/>
    <m/>
    <m/>
    <m/>
    <m/>
    <m/>
    <m/>
    <m/>
    <m/>
  </r>
  <r>
    <x v="1"/>
    <s v="Health &amp; Human Sciences"/>
    <s v="Family Studies &amp; Human Service"/>
    <x v="1"/>
    <s v="Professional"/>
    <s v="Term"/>
    <n v="8"/>
    <n v="72041.090999999986"/>
    <n v="340472.05600000004"/>
    <n v="412513.14700000006"/>
    <m/>
    <m/>
    <m/>
    <m/>
    <m/>
    <m/>
    <m/>
    <m/>
    <m/>
    <m/>
    <m/>
    <m/>
    <m/>
    <m/>
    <m/>
    <m/>
  </r>
  <r>
    <x v="1"/>
    <s v="Health &amp; Human Sciences"/>
    <s v="Family Studies &amp; Human Service"/>
    <x v="1"/>
    <s v="USS"/>
    <s v="No Contract Type Listed"/>
    <n v="7"/>
    <n v="0"/>
    <n v="239408"/>
    <n v="239408"/>
    <m/>
    <m/>
    <m/>
    <m/>
    <m/>
    <m/>
    <m/>
    <m/>
    <m/>
    <m/>
    <m/>
    <m/>
    <m/>
    <m/>
    <m/>
    <m/>
  </r>
  <r>
    <x v="1"/>
    <s v="Health &amp; Human Sciences"/>
    <s v="Food Nutrition Dietetic Health"/>
    <x v="2"/>
    <s v="Professional"/>
    <s v="Probationary"/>
    <m/>
    <m/>
    <m/>
    <m/>
    <n v="8"/>
    <n v="706274.98"/>
    <n v="12523.580000000002"/>
    <n v="718798.56"/>
    <n v="2"/>
    <n v="170879.45"/>
    <n v="15554.550000000003"/>
    <n v="186434"/>
    <n v="2"/>
    <n v="188661.443"/>
    <n v="18203.426999999996"/>
    <n v="206864.87"/>
    <n v="1"/>
    <n v="99026.4"/>
    <n v="24756.600000000006"/>
    <n v="123783"/>
  </r>
  <r>
    <x v="1"/>
    <s v="Health &amp; Human Sciences"/>
    <s v="Food Nutrition Dietetic Health"/>
    <x v="2"/>
    <s v="Professional"/>
    <s v="Regular"/>
    <m/>
    <m/>
    <m/>
    <m/>
    <n v="4"/>
    <n v="178572"/>
    <n v="67005.42300000001"/>
    <n v="245577.42300000001"/>
    <n v="2"/>
    <n v="122582"/>
    <n v="0"/>
    <n v="122582"/>
    <n v="2"/>
    <n v="127059.34"/>
    <n v="0"/>
    <n v="127059.34"/>
    <n v="2"/>
    <n v="129600.95999999999"/>
    <n v="0"/>
    <n v="129600.95999999999"/>
  </r>
  <r>
    <x v="1"/>
    <s v="Health &amp; Human Sciences"/>
    <s v="Food Nutrition Dietetic Health"/>
    <x v="2"/>
    <s v="Professional"/>
    <s v="Tenured"/>
    <m/>
    <m/>
    <m/>
    <m/>
    <n v="5.6"/>
    <n v="705846.08429999999"/>
    <n v="-36746.046300000016"/>
    <n v="669100.03799999994"/>
    <n v="6.3"/>
    <n v="741075.25"/>
    <n v="57183.75"/>
    <n v="798259"/>
    <n v="6.3"/>
    <n v="830248.66"/>
    <n v="0"/>
    <n v="830248.66"/>
    <n v="6.3"/>
    <n v="762483"/>
    <n v="0"/>
    <n v="762483"/>
  </r>
  <r>
    <x v="1"/>
    <s v="Health &amp; Human Sciences"/>
    <s v="Food Nutrition Dietetic Health"/>
    <x v="2"/>
    <s v="Professional"/>
    <s v="Term"/>
    <m/>
    <m/>
    <m/>
    <m/>
    <n v="5"/>
    <n v="123790.15000000001"/>
    <n v="223348.60699999999"/>
    <n v="347138.75699999998"/>
    <n v="5.9"/>
    <n v="417543.49800000002"/>
    <n v="0"/>
    <n v="417543.49800000002"/>
    <n v="6.9"/>
    <n v="520445.98599999998"/>
    <n v="0"/>
    <n v="520445.98599999998"/>
    <n v="8.6"/>
    <n v="735942.42100000009"/>
    <n v="0"/>
    <n v="735942.42100000009"/>
  </r>
  <r>
    <x v="1"/>
    <s v="Health &amp; Human Sciences"/>
    <s v="Food Nutrition Dietetic Health"/>
    <x v="1"/>
    <s v="Professional"/>
    <s v="No Contract Type Listed"/>
    <m/>
    <m/>
    <m/>
    <m/>
    <n v="1.4"/>
    <n v="0"/>
    <n v="42153.279999999999"/>
    <n v="42153.279999999999"/>
    <n v="0.2"/>
    <n v="0"/>
    <n v="7750.08"/>
    <n v="7750.08"/>
    <n v="0.2"/>
    <n v="0"/>
    <n v="7750.08"/>
    <n v="7750.08"/>
    <n v="0.2"/>
    <n v="0"/>
    <n v="7750.08"/>
    <n v="7750.08"/>
  </r>
  <r>
    <x v="1"/>
    <s v="Health &amp; Human Sciences"/>
    <s v="Food Nutrition Dietetic Health"/>
    <x v="1"/>
    <s v="Professional"/>
    <s v="Regular"/>
    <m/>
    <m/>
    <m/>
    <m/>
    <n v="1"/>
    <n v="0"/>
    <n v="50196"/>
    <n v="50196"/>
    <n v="1"/>
    <n v="0"/>
    <n v="52706"/>
    <n v="52706"/>
    <n v="1"/>
    <n v="54761.53"/>
    <n v="0"/>
    <n v="54761.53"/>
    <n v="1"/>
    <n v="0"/>
    <n v="55857"/>
    <n v="55857"/>
  </r>
  <r>
    <x v="1"/>
    <s v="Health &amp; Human Sciences"/>
    <s v="Food Nutrition Dietetic Health"/>
    <x v="1"/>
    <s v="Professional"/>
    <s v="Term"/>
    <m/>
    <m/>
    <m/>
    <m/>
    <n v="2.5500000000000003"/>
    <n v="31200"/>
    <n v="94400.54"/>
    <n v="125600.54"/>
    <n v="1.6"/>
    <n v="32760"/>
    <n v="51975"/>
    <n v="84735"/>
    <n v="1.6"/>
    <n v="34037.64"/>
    <n v="54002.03"/>
    <n v="88039.67"/>
    <n v="1.6"/>
    <n v="0"/>
    <n v="89800.525999999998"/>
    <n v="89800.525999999998"/>
  </r>
  <r>
    <x v="1"/>
    <s v="Health &amp; Human Sciences"/>
    <s v="Food Nutrition Dietetic Health"/>
    <x v="1"/>
    <s v="USS"/>
    <s v="No Contract Type Listed"/>
    <m/>
    <m/>
    <m/>
    <m/>
    <n v="3"/>
    <n v="102035"/>
    <n v="-0.68900000000212458"/>
    <n v="102034.311"/>
    <n v="2"/>
    <n v="0"/>
    <n v="72977.008000000002"/>
    <n v="72977.008000000002"/>
    <n v="2"/>
    <n v="0"/>
    <n v="75823.111000000004"/>
    <n v="75823.111000000004"/>
    <n v="2"/>
    <n v="0"/>
    <n v="77339.600000000006"/>
    <n v="77339.600000000006"/>
  </r>
  <r>
    <x v="1"/>
    <s v="Health &amp; Human Sciences"/>
    <s v="Health &amp; Human Sciences Dean"/>
    <x v="0"/>
    <s v="Professional"/>
    <s v="Regular"/>
    <m/>
    <m/>
    <m/>
    <m/>
    <m/>
    <m/>
    <m/>
    <m/>
    <m/>
    <m/>
    <m/>
    <m/>
    <m/>
    <m/>
    <m/>
    <m/>
    <n v="1"/>
    <n v="135000.06"/>
    <n v="0"/>
    <n v="135000.06"/>
  </r>
  <r>
    <x v="1"/>
    <s v="Health &amp; Human Sciences"/>
    <s v="Health &amp; Human Sciences Dean"/>
    <x v="0"/>
    <s v="Professional"/>
    <s v="Tenured"/>
    <m/>
    <m/>
    <m/>
    <m/>
    <n v="3"/>
    <n v="461423.94000000006"/>
    <n v="42271.774999999994"/>
    <n v="503695.71499999997"/>
    <n v="3"/>
    <n v="484857.5"/>
    <n v="60079.5"/>
    <n v="544937"/>
    <n v="2"/>
    <n v="332371.92099999997"/>
    <n v="57500"/>
    <n v="389871.92099999997"/>
    <n v="2"/>
    <n v="273938.614"/>
    <n v="123730.386"/>
    <n v="397669"/>
  </r>
  <r>
    <x v="1"/>
    <s v="Health &amp; Human Sciences"/>
    <s v="Health &amp; Human Sciences Dean"/>
    <x v="2"/>
    <s v="Professional"/>
    <s v="No Contract Type Listed"/>
    <m/>
    <m/>
    <m/>
    <m/>
    <n v="0.60000000000000009"/>
    <n v="0"/>
    <n v="61200.142"/>
    <n v="61200.142"/>
    <n v="1"/>
    <n v="0"/>
    <n v="100480.266"/>
    <n v="100480.266"/>
    <n v="1.2000000000000002"/>
    <n v="0"/>
    <n v="120458.91699999999"/>
    <n v="120458.91699999999"/>
    <n v="1.2000000000000002"/>
    <n v="0"/>
    <n v="149050.00099999999"/>
    <n v="149050.00099999999"/>
  </r>
  <r>
    <x v="1"/>
    <s v="Health &amp; Human Sciences"/>
    <s v="Health &amp; Human Sciences Dean"/>
    <x v="2"/>
    <s v="Professional"/>
    <s v="Probationary"/>
    <m/>
    <m/>
    <m/>
    <m/>
    <n v="1"/>
    <n v="86189"/>
    <n v="-0.25"/>
    <n v="86188.75"/>
    <m/>
    <m/>
    <m/>
    <m/>
    <m/>
    <m/>
    <m/>
    <m/>
    <m/>
    <m/>
    <m/>
    <m/>
  </r>
  <r>
    <x v="1"/>
    <s v="Health &amp; Human Sciences"/>
    <s v="Health &amp; Human Sciences Dean"/>
    <x v="2"/>
    <s v="Professional"/>
    <s v="Regular"/>
    <m/>
    <m/>
    <m/>
    <m/>
    <n v="1"/>
    <n v="92926"/>
    <n v="-7180.8160000000062"/>
    <n v="85745.183999999994"/>
    <n v="1"/>
    <n v="100751"/>
    <n v="0"/>
    <n v="100751"/>
    <n v="1"/>
    <n v="119730.78"/>
    <n v="0"/>
    <n v="119730.78"/>
    <m/>
    <m/>
    <m/>
    <m/>
  </r>
  <r>
    <x v="1"/>
    <s v="Health &amp; Human Sciences"/>
    <s v="Health &amp; Human Sciences Dean"/>
    <x v="2"/>
    <s v="Professional"/>
    <s v="Tenured"/>
    <m/>
    <m/>
    <m/>
    <m/>
    <n v="0.6"/>
    <n v="66165"/>
    <n v="0"/>
    <n v="66165"/>
    <n v="1"/>
    <n v="105787"/>
    <n v="0"/>
    <n v="105787"/>
    <n v="0.4"/>
    <n v="0"/>
    <n v="71854.64"/>
    <n v="71854.64"/>
    <n v="1.4"/>
    <n v="140000"/>
    <n v="49400"/>
    <n v="189400"/>
  </r>
  <r>
    <x v="1"/>
    <s v="Health &amp; Human Sciences"/>
    <s v="Health &amp; Human Sciences Dean"/>
    <x v="2"/>
    <s v="Professional"/>
    <s v="Term"/>
    <m/>
    <m/>
    <m/>
    <m/>
    <n v="6.3"/>
    <n v="133620"/>
    <n v="419200.59799999994"/>
    <n v="552820.59799999988"/>
    <n v="7.8"/>
    <n v="199509.97999999998"/>
    <n v="522829.08"/>
    <n v="722339.06"/>
    <n v="6.8"/>
    <n v="47600.000999999997"/>
    <n v="649257.36500000011"/>
    <n v="696857.36600000004"/>
    <n v="9.8000000000000007"/>
    <n v="897602.05899999989"/>
    <n v="82992.44200000001"/>
    <n v="980594.50099999993"/>
  </r>
  <r>
    <x v="1"/>
    <s v="Health &amp; Human Sciences"/>
    <s v="Health &amp; Human Sciences Dean"/>
    <x v="1"/>
    <s v="Professional"/>
    <s v="No Contract Type Listed"/>
    <m/>
    <m/>
    <m/>
    <m/>
    <n v="1.8"/>
    <n v="0"/>
    <n v="123349.2"/>
    <n v="123349.2"/>
    <n v="0.8"/>
    <n v="0"/>
    <n v="50419.199999999997"/>
    <n v="50419.199999999997"/>
    <n v="0.8"/>
    <n v="0"/>
    <n v="59646.080000000002"/>
    <n v="59646.080000000002"/>
    <n v="0.4"/>
    <n v="0"/>
    <n v="25459.200000000001"/>
    <n v="25459.200000000001"/>
  </r>
  <r>
    <x v="1"/>
    <s v="Health &amp; Human Sciences"/>
    <s v="Health &amp; Human Sciences Dean"/>
    <x v="1"/>
    <s v="Professional"/>
    <s v="Regular"/>
    <m/>
    <m/>
    <m/>
    <m/>
    <n v="6.25"/>
    <n v="345611.5"/>
    <n v="95296.762000000002"/>
    <n v="440908.26200000005"/>
    <n v="6"/>
    <n v="315482.2"/>
    <n v="278291.8"/>
    <n v="593774"/>
    <n v="6"/>
    <n v="325087.13500000001"/>
    <n v="308588.995"/>
    <n v="633676.13"/>
    <n v="4"/>
    <n v="259516"/>
    <n v="135240.01199999999"/>
    <n v="394756.01199999999"/>
  </r>
  <r>
    <x v="1"/>
    <s v="Health &amp; Human Sciences"/>
    <s v="Health &amp; Human Sciences Dean"/>
    <x v="1"/>
    <s v="Professional"/>
    <s v="Term"/>
    <m/>
    <m/>
    <m/>
    <m/>
    <n v="34.5"/>
    <n v="593130.1"/>
    <n v="1307683.425"/>
    <n v="1900813.5250000004"/>
    <n v="42.1"/>
    <n v="442297.71399999998"/>
    <n v="1831609.3839999998"/>
    <n v="2273907.0979999998"/>
    <n v="57.3"/>
    <n v="659954.32000000007"/>
    <n v="2668852.9610000006"/>
    <n v="3328807.2810000009"/>
    <n v="85"/>
    <n v="768015.42999999993"/>
    <n v="4324449.5120000001"/>
    <n v="5092464.9420000007"/>
  </r>
  <r>
    <x v="1"/>
    <s v="Health &amp; Human Sciences"/>
    <s v="Health &amp; Human Sciences Dean"/>
    <x v="1"/>
    <s v="Professional"/>
    <s v="No Contract Type Listed"/>
    <m/>
    <m/>
    <m/>
    <m/>
    <m/>
    <m/>
    <m/>
    <m/>
    <n v="1"/>
    <n v="0"/>
    <n v="39786.000999999997"/>
    <n v="39786.000999999997"/>
    <m/>
    <m/>
    <m/>
    <m/>
    <m/>
    <m/>
    <m/>
    <m/>
  </r>
  <r>
    <x v="1"/>
    <s v="Health &amp; Human Sciences"/>
    <s v="Health &amp; Human Sciences Dean"/>
    <x v="1"/>
    <s v="USS"/>
    <s v="No Contract Type Listed"/>
    <m/>
    <m/>
    <m/>
    <m/>
    <n v="3"/>
    <n v="118287.88"/>
    <n v="20595.392"/>
    <n v="138883.272"/>
    <n v="2"/>
    <n v="0"/>
    <n v="95092.98000000001"/>
    <n v="95092.98000000001"/>
    <n v="2"/>
    <n v="0"/>
    <n v="98742.07"/>
    <n v="98742.07"/>
    <n v="2"/>
    <n v="0"/>
    <n v="115922.976"/>
    <n v="115922.976"/>
  </r>
  <r>
    <x v="1"/>
    <s v="Health &amp; Human Sciences"/>
    <s v="Health &amp; Human Sciences Dean"/>
    <x v="1"/>
    <s v="USS"/>
    <s v="Term"/>
    <m/>
    <m/>
    <m/>
    <m/>
    <n v="1"/>
    <n v="0"/>
    <n v="44886.059000000001"/>
    <n v="44886.059000000001"/>
    <m/>
    <m/>
    <m/>
    <m/>
    <m/>
    <m/>
    <m/>
    <m/>
    <m/>
    <m/>
    <m/>
    <m/>
  </r>
  <r>
    <x v="1"/>
    <s v="Health &amp; Human Sciences"/>
    <s v="Hospitality Management"/>
    <x v="2"/>
    <s v="Professional"/>
    <s v="No Contract Type Listed"/>
    <m/>
    <m/>
    <m/>
    <m/>
    <n v="0.1"/>
    <n v="0"/>
    <n v="21666.84"/>
    <n v="21666.84"/>
    <n v="0.1"/>
    <n v="0"/>
    <n v="17333.419999999998"/>
    <n v="17333.419999999998"/>
    <n v="0.1"/>
    <n v="0"/>
    <n v="15600"/>
    <n v="15600"/>
    <n v="0.1"/>
    <n v="0"/>
    <n v="17550"/>
    <n v="17550"/>
  </r>
  <r>
    <x v="1"/>
    <s v="Health &amp; Human Sciences"/>
    <s v="Hospitality Management"/>
    <x v="2"/>
    <s v="Professional"/>
    <s v="Probationary"/>
    <m/>
    <m/>
    <m/>
    <m/>
    <n v="2"/>
    <n v="161575"/>
    <n v="-3700.375"/>
    <n v="157874.625"/>
    <n v="1"/>
    <n v="77663"/>
    <n v="0"/>
    <n v="77663"/>
    <n v="1"/>
    <n v="83769.52"/>
    <n v="0"/>
    <n v="83769.52"/>
    <n v="1"/>
    <n v="85445.2"/>
    <n v="0"/>
    <n v="85445.2"/>
  </r>
  <r>
    <x v="1"/>
    <s v="Health &amp; Human Sciences"/>
    <s v="Hospitality Management"/>
    <x v="2"/>
    <s v="Professional"/>
    <s v="Regular"/>
    <m/>
    <m/>
    <m/>
    <m/>
    <n v="2"/>
    <n v="76875"/>
    <n v="53587.723000000005"/>
    <n v="130462.723"/>
    <n v="1"/>
    <n v="0"/>
    <n v="59200"/>
    <n v="59200"/>
    <m/>
    <m/>
    <m/>
    <m/>
    <m/>
    <m/>
    <m/>
    <m/>
  </r>
  <r>
    <x v="1"/>
    <s v="Health &amp; Human Sciences"/>
    <s v="Hospitality Management"/>
    <x v="2"/>
    <s v="Professional"/>
    <s v="Tenured"/>
    <m/>
    <m/>
    <m/>
    <m/>
    <n v="2"/>
    <n v="213429.60904000001"/>
    <n v="42653.824959999998"/>
    <n v="256083.43400000001"/>
    <n v="2"/>
    <n v="197565.55499999999"/>
    <n v="56891.453000000009"/>
    <n v="254457.008"/>
    <n v="2"/>
    <n v="223988.82800000001"/>
    <n v="41998.08199999998"/>
    <n v="265986.90999999997"/>
    <n v="2"/>
    <n v="271306"/>
    <n v="0"/>
    <n v="271306"/>
  </r>
  <r>
    <x v="1"/>
    <s v="Health &amp; Human Sciences"/>
    <s v="Hospitality Management"/>
    <x v="2"/>
    <s v="Professional"/>
    <s v="Term"/>
    <m/>
    <m/>
    <m/>
    <m/>
    <n v="3"/>
    <n v="53000.012000000002"/>
    <n v="134303.37099999998"/>
    <n v="187303.383"/>
    <n v="4"/>
    <n v="105838.93"/>
    <n v="147349.56"/>
    <n v="253188.49"/>
    <n v="4.0999999999999996"/>
    <n v="90294.88"/>
    <n v="188165.448"/>
    <n v="278460.32799999998"/>
    <n v="4"/>
    <n v="148200.84"/>
    <n v="126382.88"/>
    <n v="274583.71999999997"/>
  </r>
  <r>
    <x v="1"/>
    <s v="Health &amp; Human Sciences"/>
    <s v="Hospitality Management"/>
    <x v="1"/>
    <s v="Professional"/>
    <s v="Term"/>
    <m/>
    <m/>
    <m/>
    <m/>
    <n v="2"/>
    <n v="0"/>
    <n v="96005"/>
    <n v="96005"/>
    <n v="1"/>
    <n v="0"/>
    <n v="50877.49"/>
    <n v="50877.49"/>
    <m/>
    <m/>
    <m/>
    <m/>
    <n v="1"/>
    <n v="0"/>
    <n v="50000.002"/>
    <n v="50000.002"/>
  </r>
  <r>
    <x v="1"/>
    <s v="Health &amp; Human Sciences"/>
    <s v="Hospitality Mgmt and Dietetics"/>
    <x v="2"/>
    <s v="Professional"/>
    <s v="Probationary"/>
    <n v="3"/>
    <n v="166226.93099999998"/>
    <n v="70000"/>
    <n v="236226.93099999998"/>
    <m/>
    <m/>
    <m/>
    <m/>
    <m/>
    <m/>
    <m/>
    <m/>
    <m/>
    <m/>
    <m/>
    <m/>
    <m/>
    <m/>
    <m/>
    <m/>
  </r>
  <r>
    <x v="1"/>
    <s v="Health &amp; Human Sciences"/>
    <s v="Hospitality Mgmt and Dietetics"/>
    <x v="2"/>
    <s v="Professional"/>
    <s v="Regular"/>
    <n v="3.5"/>
    <n v="253857.76400000002"/>
    <n v="1809.9329999999973"/>
    <n v="255667.69700000001"/>
    <m/>
    <m/>
    <m/>
    <m/>
    <m/>
    <m/>
    <m/>
    <m/>
    <m/>
    <m/>
    <m/>
    <m/>
    <m/>
    <m/>
    <m/>
    <m/>
  </r>
  <r>
    <x v="1"/>
    <s v="Health &amp; Human Sciences"/>
    <s v="Hospitality Mgmt and Dietetics"/>
    <x v="2"/>
    <s v="Professional"/>
    <s v="Tenured"/>
    <n v="3.5"/>
    <n v="322734"/>
    <n v="25600.016000000003"/>
    <n v="348334.016"/>
    <m/>
    <m/>
    <m/>
    <m/>
    <m/>
    <m/>
    <m/>
    <m/>
    <m/>
    <m/>
    <m/>
    <m/>
    <m/>
    <m/>
    <m/>
    <m/>
  </r>
  <r>
    <x v="1"/>
    <s v="Health &amp; Human Sciences"/>
    <s v="Hospitality Mgmt and Dietetics"/>
    <x v="2"/>
    <s v="Professional"/>
    <s v="Term"/>
    <n v="0.5"/>
    <n v="0"/>
    <n v="68096.08"/>
    <n v="68096.08"/>
    <m/>
    <m/>
    <m/>
    <m/>
    <m/>
    <m/>
    <m/>
    <m/>
    <m/>
    <m/>
    <m/>
    <m/>
    <m/>
    <m/>
    <m/>
    <m/>
  </r>
  <r>
    <x v="1"/>
    <s v="Health &amp; Human Sciences"/>
    <s v="Hospitality Mgmt and Dietetics"/>
    <x v="1"/>
    <s v="Professional"/>
    <s v="Regular"/>
    <n v="0.7"/>
    <n v="0"/>
    <n v="33444.427000000003"/>
    <n v="33444.427000000003"/>
    <m/>
    <m/>
    <m/>
    <m/>
    <m/>
    <m/>
    <m/>
    <m/>
    <m/>
    <m/>
    <m/>
    <m/>
    <m/>
    <m/>
    <m/>
    <m/>
  </r>
  <r>
    <x v="1"/>
    <s v="Health &amp; Human Sciences"/>
    <s v="Hospitality Mgmt and Dietetics"/>
    <x v="1"/>
    <s v="Professional"/>
    <s v="Term"/>
    <n v="3"/>
    <n v="98762.03899999999"/>
    <n v="39234"/>
    <n v="137996.03899999999"/>
    <m/>
    <m/>
    <m/>
    <m/>
    <m/>
    <m/>
    <m/>
    <m/>
    <m/>
    <m/>
    <m/>
    <m/>
    <m/>
    <m/>
    <m/>
    <m/>
  </r>
  <r>
    <x v="1"/>
    <s v="Health &amp; Human Sciences"/>
    <s v="Hospitality Mgmt and Dietetics"/>
    <x v="1"/>
    <s v="USS"/>
    <s v="No Contract Type Listed"/>
    <n v="1"/>
    <n v="0"/>
    <n v="31116.799999999999"/>
    <n v="31116.799999999999"/>
    <m/>
    <m/>
    <m/>
    <m/>
    <m/>
    <m/>
    <m/>
    <m/>
    <m/>
    <m/>
    <m/>
    <m/>
    <m/>
    <m/>
    <m/>
    <m/>
  </r>
  <r>
    <x v="1"/>
    <s v="Health &amp; Human Sciences"/>
    <s v="Human Ecology Dean of"/>
    <x v="0"/>
    <s v="Professional"/>
    <s v="Regular"/>
    <n v="1"/>
    <n v="88963.164000000004"/>
    <n v="0"/>
    <n v="88963.164000000004"/>
    <m/>
    <m/>
    <m/>
    <m/>
    <m/>
    <m/>
    <m/>
    <m/>
    <m/>
    <m/>
    <m/>
    <m/>
    <m/>
    <m/>
    <m/>
    <m/>
  </r>
  <r>
    <x v="1"/>
    <s v="Health &amp; Human Sciences"/>
    <s v="Human Ecology Dean of"/>
    <x v="0"/>
    <s v="Professional"/>
    <s v="Tenured"/>
    <n v="1"/>
    <n v="217890.4"/>
    <n v="0"/>
    <n v="217890.4"/>
    <m/>
    <m/>
    <m/>
    <m/>
    <m/>
    <m/>
    <m/>
    <m/>
    <m/>
    <m/>
    <m/>
    <m/>
    <m/>
    <m/>
    <m/>
    <m/>
  </r>
  <r>
    <x v="1"/>
    <s v="Health &amp; Human Sciences"/>
    <s v="Human Ecology Dean of"/>
    <x v="2"/>
    <s v="Professional"/>
    <s v="No Contract Type Listed"/>
    <n v="0.99"/>
    <n v="80000"/>
    <n v="76430"/>
    <n v="156430"/>
    <m/>
    <m/>
    <m/>
    <m/>
    <m/>
    <m/>
    <m/>
    <m/>
    <m/>
    <m/>
    <m/>
    <m/>
    <m/>
    <m/>
    <m/>
    <m/>
  </r>
  <r>
    <x v="1"/>
    <s v="Health &amp; Human Sciences"/>
    <s v="Human Ecology Dean of"/>
    <x v="2"/>
    <s v="Professional"/>
    <s v="Probationary"/>
    <n v="1"/>
    <n v="100202.121"/>
    <n v="0"/>
    <n v="100202.121"/>
    <m/>
    <m/>
    <m/>
    <m/>
    <m/>
    <m/>
    <m/>
    <m/>
    <m/>
    <m/>
    <m/>
    <m/>
    <m/>
    <m/>
    <m/>
    <m/>
  </r>
  <r>
    <x v="1"/>
    <s v="Health &amp; Human Sciences"/>
    <s v="Human Ecology Dean of"/>
    <x v="2"/>
    <s v="Professional"/>
    <s v="Tenured"/>
    <n v="0.4"/>
    <n v="0"/>
    <n v="50600"/>
    <n v="50600"/>
    <m/>
    <m/>
    <m/>
    <m/>
    <m/>
    <m/>
    <m/>
    <m/>
    <m/>
    <m/>
    <m/>
    <m/>
    <m/>
    <m/>
    <m/>
    <m/>
  </r>
  <r>
    <x v="1"/>
    <s v="Health &amp; Human Sciences"/>
    <s v="Human Ecology Dean of"/>
    <x v="1"/>
    <s v="Professional"/>
    <s v="No Contract Type Listed"/>
    <n v="1.2000000000000002"/>
    <n v="43810"/>
    <n v="49920"/>
    <n v="93730"/>
    <m/>
    <m/>
    <m/>
    <m/>
    <m/>
    <m/>
    <m/>
    <m/>
    <m/>
    <m/>
    <m/>
    <m/>
    <m/>
    <m/>
    <m/>
    <m/>
  </r>
  <r>
    <x v="1"/>
    <s v="Health &amp; Human Sciences"/>
    <s v="Human Ecology Dean of"/>
    <x v="1"/>
    <s v="Professional"/>
    <s v="Regular"/>
    <n v="6"/>
    <n v="330215.424"/>
    <n v="67264.233999999997"/>
    <n v="397479.65800000005"/>
    <m/>
    <m/>
    <m/>
    <m/>
    <m/>
    <m/>
    <m/>
    <m/>
    <m/>
    <m/>
    <m/>
    <m/>
    <m/>
    <m/>
    <m/>
    <m/>
  </r>
  <r>
    <x v="1"/>
    <s v="Health &amp; Human Sciences"/>
    <s v="Human Ecology Dean of"/>
    <x v="1"/>
    <s v="Professional"/>
    <s v="Term"/>
    <n v="9.65"/>
    <n v="75262.951000000001"/>
    <n v="417866.5610000001"/>
    <n v="493129.5120000001"/>
    <m/>
    <m/>
    <m/>
    <m/>
    <m/>
    <m/>
    <m/>
    <m/>
    <m/>
    <m/>
    <m/>
    <m/>
    <m/>
    <m/>
    <m/>
    <m/>
  </r>
  <r>
    <x v="1"/>
    <s v="Health &amp; Human Sciences"/>
    <s v="Human Ecology Dean of"/>
    <x v="1"/>
    <s v="USS"/>
    <s v="No Contract Type Listed"/>
    <n v="5"/>
    <n v="0"/>
    <n v="187241.60000000001"/>
    <n v="187241.60000000001"/>
    <m/>
    <m/>
    <m/>
    <m/>
    <m/>
    <m/>
    <m/>
    <m/>
    <m/>
    <m/>
    <m/>
    <m/>
    <m/>
    <m/>
    <m/>
    <m/>
  </r>
  <r>
    <x v="1"/>
    <s v="Health &amp; Human Sciences"/>
    <s v="Human Ecology Dean of"/>
    <x v="1"/>
    <s v="USS"/>
    <s v="Term"/>
    <n v="3"/>
    <n v="0"/>
    <n v="102731.2"/>
    <n v="102731.2"/>
    <m/>
    <m/>
    <m/>
    <m/>
    <m/>
    <m/>
    <m/>
    <m/>
    <m/>
    <m/>
    <m/>
    <m/>
    <m/>
    <m/>
    <m/>
    <m/>
  </r>
  <r>
    <x v="1"/>
    <s v="Health &amp; Human Sciences"/>
    <s v="Human Nutrition"/>
    <x v="2"/>
    <s v="Professional"/>
    <s v="No Contract Type Listed"/>
    <n v="0.2"/>
    <n v="0"/>
    <n v="10200"/>
    <n v="10200"/>
    <m/>
    <m/>
    <m/>
    <m/>
    <m/>
    <m/>
    <m/>
    <m/>
    <m/>
    <m/>
    <m/>
    <m/>
    <m/>
    <m/>
    <m/>
    <m/>
  </r>
  <r>
    <x v="1"/>
    <s v="Health &amp; Human Sciences"/>
    <s v="Human Nutrition"/>
    <x v="2"/>
    <s v="Professional"/>
    <s v="Probationary"/>
    <n v="3"/>
    <n v="246956.88"/>
    <n v="0"/>
    <n v="246956.88"/>
    <m/>
    <m/>
    <m/>
    <m/>
    <m/>
    <m/>
    <m/>
    <m/>
    <m/>
    <m/>
    <m/>
    <m/>
    <m/>
    <m/>
    <m/>
    <m/>
  </r>
  <r>
    <x v="1"/>
    <s v="Health &amp; Human Sciences"/>
    <s v="Human Nutrition"/>
    <x v="2"/>
    <s v="Professional"/>
    <s v="Regular"/>
    <n v="3"/>
    <n v="141949.06400000001"/>
    <n v="41737.266000000003"/>
    <n v="183686.33000000002"/>
    <m/>
    <m/>
    <m/>
    <m/>
    <m/>
    <m/>
    <m/>
    <m/>
    <m/>
    <m/>
    <m/>
    <m/>
    <m/>
    <m/>
    <m/>
    <m/>
  </r>
  <r>
    <x v="1"/>
    <s v="Health &amp; Human Sciences"/>
    <s v="Human Nutrition"/>
    <x v="2"/>
    <s v="Professional"/>
    <s v="Tenured"/>
    <n v="8"/>
    <n v="811071.9219999999"/>
    <n v="0"/>
    <n v="811071.9219999999"/>
    <m/>
    <m/>
    <m/>
    <m/>
    <m/>
    <m/>
    <m/>
    <m/>
    <m/>
    <m/>
    <m/>
    <m/>
    <m/>
    <m/>
    <m/>
    <m/>
  </r>
  <r>
    <x v="1"/>
    <s v="Health &amp; Human Sciences"/>
    <s v="Human Nutrition"/>
    <x v="2"/>
    <s v="Professional"/>
    <s v="Term"/>
    <n v="6"/>
    <n v="95898.364000000001"/>
    <n v="308803.33600000001"/>
    <n v="404701.7"/>
    <m/>
    <m/>
    <m/>
    <m/>
    <m/>
    <m/>
    <m/>
    <m/>
    <m/>
    <m/>
    <m/>
    <m/>
    <m/>
    <m/>
    <m/>
    <m/>
  </r>
  <r>
    <x v="1"/>
    <s v="Health &amp; Human Sciences"/>
    <s v="Human Nutrition"/>
    <x v="1"/>
    <s v="Professional"/>
    <s v="No Contract Type Listed"/>
    <n v="4.2"/>
    <n v="0"/>
    <n v="91740.160000000003"/>
    <n v="91740.160000000003"/>
    <m/>
    <m/>
    <m/>
    <m/>
    <m/>
    <m/>
    <m/>
    <m/>
    <m/>
    <m/>
    <m/>
    <m/>
    <m/>
    <m/>
    <m/>
    <m/>
  </r>
  <r>
    <x v="1"/>
    <s v="Health &amp; Human Sciences"/>
    <s v="Human Nutrition"/>
    <x v="1"/>
    <s v="Professional"/>
    <s v="Regular"/>
    <n v="0.1"/>
    <n v="0"/>
    <n v="2296.3200000000002"/>
    <n v="2296.3200000000002"/>
    <m/>
    <m/>
    <m/>
    <m/>
    <m/>
    <m/>
    <m/>
    <m/>
    <m/>
    <m/>
    <m/>
    <m/>
    <m/>
    <m/>
    <m/>
    <m/>
  </r>
  <r>
    <x v="1"/>
    <s v="Health &amp; Human Sciences"/>
    <s v="Human Nutrition"/>
    <x v="1"/>
    <s v="Professional"/>
    <s v="Term"/>
    <n v="2.5999999999999996"/>
    <n v="0"/>
    <n v="83457.919999999998"/>
    <n v="83457.919999999998"/>
    <m/>
    <m/>
    <m/>
    <m/>
    <m/>
    <m/>
    <m/>
    <m/>
    <m/>
    <m/>
    <m/>
    <m/>
    <m/>
    <m/>
    <m/>
    <m/>
  </r>
  <r>
    <x v="1"/>
    <s v="Health &amp; Human Sciences"/>
    <s v="Human Nutrition"/>
    <x v="1"/>
    <s v="USS"/>
    <s v="No Contract Type Listed"/>
    <n v="4"/>
    <n v="0"/>
    <n v="153233.60000000001"/>
    <n v="153233.60000000001"/>
    <m/>
    <m/>
    <m/>
    <m/>
    <m/>
    <m/>
    <m/>
    <m/>
    <m/>
    <m/>
    <m/>
    <m/>
    <m/>
    <m/>
    <m/>
    <m/>
  </r>
  <r>
    <x v="1"/>
    <s v="Health &amp; Human Sciences"/>
    <s v="Int Design &amp; Fashion Studies"/>
    <x v="2"/>
    <s v="Professional"/>
    <s v="No Contract Type Listed"/>
    <m/>
    <m/>
    <m/>
    <m/>
    <n v="0.1"/>
    <n v="14000"/>
    <n v="0"/>
    <n v="14000"/>
    <m/>
    <m/>
    <m/>
    <m/>
    <m/>
    <m/>
    <m/>
    <m/>
    <m/>
    <m/>
    <m/>
    <m/>
  </r>
  <r>
    <x v="1"/>
    <s v="Health &amp; Human Sciences"/>
    <s v="Int Design &amp; Fashion Studies"/>
    <x v="2"/>
    <s v="Professional"/>
    <s v="Probationary"/>
    <m/>
    <m/>
    <m/>
    <m/>
    <n v="3"/>
    <n v="223697.17979999998"/>
    <n v="30819.92319999999"/>
    <n v="254517.103"/>
    <n v="2"/>
    <n v="78249.490000000005"/>
    <n v="75528"/>
    <n v="153777.49"/>
    <n v="2"/>
    <n v="97720"/>
    <n v="78284.78"/>
    <n v="176004.78"/>
    <n v="1"/>
    <n v="41425.4"/>
    <n v="41425.4"/>
    <n v="82850.8"/>
  </r>
  <r>
    <x v="1"/>
    <s v="Health &amp; Human Sciences"/>
    <s v="Int Design &amp; Fashion Studies"/>
    <x v="2"/>
    <s v="Professional"/>
    <s v="Tenured"/>
    <m/>
    <m/>
    <m/>
    <m/>
    <n v="7"/>
    <n v="722758.01515999995"/>
    <n v="-6294.1081600000325"/>
    <n v="716463.90700000001"/>
    <n v="9"/>
    <n v="880083.42999999993"/>
    <n v="117633.57"/>
    <n v="997717"/>
    <n v="9"/>
    <n v="940375.63500000013"/>
    <n v="50298.615000000005"/>
    <n v="990674.25"/>
    <n v="4"/>
    <n v="452404"/>
    <n v="0"/>
    <n v="452404"/>
  </r>
  <r>
    <x v="1"/>
    <s v="Health &amp; Human Sciences"/>
    <s v="Int Design &amp; Fashion Studies"/>
    <x v="2"/>
    <s v="Professional"/>
    <s v="Term"/>
    <m/>
    <m/>
    <m/>
    <m/>
    <n v="3"/>
    <n v="111719.30000000002"/>
    <n v="91280.699999999983"/>
    <n v="203000"/>
    <n v="2"/>
    <n v="118956"/>
    <n v="10925"/>
    <n v="129881"/>
    <n v="2"/>
    <n v="79990.043000000005"/>
    <n v="39145.206999999995"/>
    <n v="119135.25"/>
    <n v="1"/>
    <n v="0"/>
    <n v="70000"/>
    <n v="70000"/>
  </r>
  <r>
    <x v="1"/>
    <s v="Health &amp; Human Sciences"/>
    <s v="Int Design &amp; Fashion Studies"/>
    <x v="1"/>
    <s v="Professional"/>
    <s v="Term"/>
    <m/>
    <m/>
    <m/>
    <m/>
    <n v="1.2"/>
    <n v="10228.004999999999"/>
    <n v="48603.470999999998"/>
    <n v="58831.475999999995"/>
    <n v="1.2"/>
    <n v="0"/>
    <n v="58228.008999999998"/>
    <n v="58228.008999999998"/>
    <n v="0.2"/>
    <n v="0"/>
    <n v="10228.004999999999"/>
    <n v="10228.004999999999"/>
    <n v="0.2"/>
    <n v="0"/>
    <n v="10228.004999999999"/>
    <n v="10228.004999999999"/>
  </r>
  <r>
    <x v="1"/>
    <s v="Health &amp; Human Sciences"/>
    <s v="Int Design &amp; Fashion Studies"/>
    <x v="1"/>
    <s v="USS"/>
    <s v="No Contract Type Listed"/>
    <m/>
    <m/>
    <m/>
    <m/>
    <n v="1"/>
    <n v="43816"/>
    <n v="-0.5"/>
    <n v="43815.5"/>
    <n v="1"/>
    <n v="0"/>
    <n v="46137.750999999997"/>
    <n v="46137.750999999997"/>
    <n v="1"/>
    <n v="0"/>
    <n v="48052.499000000003"/>
    <n v="48052.499000000003"/>
    <n v="1"/>
    <n v="0"/>
    <n v="49013.328000000001"/>
    <n v="49013.328000000001"/>
  </r>
  <r>
    <x v="1"/>
    <s v="Health &amp; Human Sciences"/>
    <s v="Kinesiology"/>
    <x v="2"/>
    <s v="Professional"/>
    <s v="No Contract Type Listed"/>
    <m/>
    <m/>
    <m/>
    <m/>
    <m/>
    <m/>
    <m/>
    <m/>
    <n v="0.45"/>
    <n v="0"/>
    <n v="42789.120000000003"/>
    <n v="42789.120000000003"/>
    <n v="0.35"/>
    <n v="0"/>
    <n v="9240"/>
    <n v="9240"/>
    <n v="0.35"/>
    <n v="0"/>
    <n v="34000"/>
    <n v="34000"/>
  </r>
  <r>
    <x v="1"/>
    <s v="Health &amp; Human Sciences"/>
    <s v="Kinesiology"/>
    <x v="2"/>
    <s v="Professional"/>
    <s v="Probationary"/>
    <n v="3"/>
    <n v="207474.05600000001"/>
    <n v="0"/>
    <n v="207474.05600000001"/>
    <n v="5"/>
    <n v="425460.43000000005"/>
    <n v="5563.7809999999881"/>
    <n v="431024.21100000001"/>
    <n v="2"/>
    <n v="152342.49"/>
    <n v="0"/>
    <n v="152342.49"/>
    <n v="3"/>
    <n v="249686.5"/>
    <n v="0"/>
    <n v="249686.5"/>
    <n v="5"/>
    <n v="428179.8"/>
    <n v="0"/>
    <n v="428179.8"/>
  </r>
  <r>
    <x v="1"/>
    <s v="Health &amp; Human Sciences"/>
    <s v="Kinesiology"/>
    <x v="2"/>
    <s v="Professional"/>
    <s v="Regular"/>
    <n v="1"/>
    <n v="56500"/>
    <n v="0"/>
    <n v="56500"/>
    <n v="1"/>
    <n v="70308"/>
    <n v="-3515.5639999999985"/>
    <n v="66792.436000000002"/>
    <n v="1"/>
    <n v="98184.008000000002"/>
    <n v="0"/>
    <n v="98184.008000000002"/>
    <n v="2"/>
    <n v="147974.45000000001"/>
    <n v="46138"/>
    <n v="194112.45"/>
    <n v="2"/>
    <n v="161391.5"/>
    <n v="57518.5"/>
    <n v="218910"/>
  </r>
  <r>
    <x v="1"/>
    <s v="Health &amp; Human Sciences"/>
    <s v="Kinesiology"/>
    <x v="2"/>
    <s v="Professional"/>
    <s v="Tenured"/>
    <n v="7"/>
    <n v="922424.37100000004"/>
    <n v="0"/>
    <n v="922424.37100000004"/>
    <n v="6"/>
    <n v="845385.12"/>
    <n v="-6007.7599999999948"/>
    <n v="839377.35999999987"/>
    <n v="7"/>
    <n v="776434.97600000002"/>
    <n v="219577.024"/>
    <n v="996012"/>
    <n v="6.4"/>
    <n v="704044.71399999992"/>
    <n v="286737.20600000001"/>
    <n v="990781.91999999993"/>
    <n v="6.4"/>
    <n v="854807.81599999999"/>
    <n v="192623.14"/>
    <n v="1047430.956"/>
  </r>
  <r>
    <x v="1"/>
    <s v="Health &amp; Human Sciences"/>
    <s v="Kinesiology"/>
    <x v="2"/>
    <s v="Professional"/>
    <s v="Term"/>
    <n v="2"/>
    <n v="112000"/>
    <n v="0"/>
    <n v="112000"/>
    <n v="3"/>
    <n v="78189"/>
    <n v="116590.45"/>
    <n v="194779.45"/>
    <n v="5.4"/>
    <n v="212377.49"/>
    <n v="159760.49"/>
    <n v="372137.98"/>
    <n v="4"/>
    <n v="211710"/>
    <n v="57604.85"/>
    <n v="269314.84999999998"/>
    <n v="4"/>
    <n v="218944.2"/>
    <n v="65152.2"/>
    <n v="284096.40000000002"/>
  </r>
  <r>
    <x v="1"/>
    <s v="Health &amp; Human Sciences"/>
    <s v="Kinesiology"/>
    <x v="1"/>
    <s v="Professional"/>
    <s v="No Contract Type Listed"/>
    <n v="0.89999999999999991"/>
    <n v="58240"/>
    <n v="4004"/>
    <n v="62244"/>
    <n v="0.1"/>
    <n v="0"/>
    <n v="6240"/>
    <n v="6240"/>
    <n v="1.1500000000000001"/>
    <n v="0"/>
    <n v="40768"/>
    <n v="40768"/>
    <m/>
    <m/>
    <m/>
    <m/>
    <m/>
    <m/>
    <m/>
    <m/>
  </r>
  <r>
    <x v="1"/>
    <s v="Health &amp; Human Sciences"/>
    <s v="Kinesiology"/>
    <x v="1"/>
    <s v="Professional"/>
    <s v="Regular"/>
    <m/>
    <m/>
    <m/>
    <m/>
    <n v="1"/>
    <n v="14961.36"/>
    <n v="29043.120000000003"/>
    <n v="44004.480000000003"/>
    <m/>
    <m/>
    <m/>
    <m/>
    <m/>
    <m/>
    <m/>
    <m/>
    <m/>
    <m/>
    <m/>
    <m/>
  </r>
  <r>
    <x v="1"/>
    <s v="Health &amp; Human Sciences"/>
    <s v="Kinesiology"/>
    <x v="1"/>
    <s v="Professional"/>
    <s v="Term"/>
    <n v="0.2"/>
    <n v="0"/>
    <n v="8320"/>
    <n v="8320"/>
    <n v="1"/>
    <n v="0"/>
    <n v="45100.061999999998"/>
    <n v="45100.061999999998"/>
    <n v="2"/>
    <n v="0"/>
    <n v="100556.57"/>
    <n v="100556.57"/>
    <n v="2"/>
    <n v="51860.08"/>
    <n v="47000.002"/>
    <n v="98860.081999999995"/>
    <n v="2"/>
    <n v="0"/>
    <n v="104897.26000000001"/>
    <n v="104897.26000000001"/>
  </r>
  <r>
    <x v="1"/>
    <s v="Health &amp; Human Sciences"/>
    <s v="Kinesiology"/>
    <x v="1"/>
    <s v="USS"/>
    <s v="No Contract Type Listed"/>
    <n v="1"/>
    <n v="0"/>
    <n v="30347.200000000001"/>
    <n v="30347.200000000001"/>
    <n v="1"/>
    <n v="32845"/>
    <n v="4.8999999999068677E-2"/>
    <n v="32845.048999999999"/>
    <n v="1"/>
    <n v="0"/>
    <n v="41223"/>
    <n v="41223"/>
    <n v="1"/>
    <n v="0"/>
    <n v="42814.21"/>
    <n v="42814.21"/>
    <n v="1"/>
    <n v="0"/>
    <n v="43670.432000000001"/>
    <n v="43670.432000000001"/>
  </r>
  <r>
    <x v="1"/>
    <s v="Health &amp; Human Sciences"/>
    <s v="Personal Financial Planning"/>
    <x v="2"/>
    <s v="Professional"/>
    <s v="No Contract Type Listed"/>
    <m/>
    <m/>
    <m/>
    <m/>
    <n v="0.60000000000000009"/>
    <n v="0"/>
    <n v="85800"/>
    <n v="85800"/>
    <n v="0.8"/>
    <n v="0"/>
    <n v="124800"/>
    <n v="124800"/>
    <n v="1"/>
    <n v="0"/>
    <n v="124366.84"/>
    <n v="124366.84"/>
    <n v="1"/>
    <n v="0"/>
    <n v="101400"/>
    <n v="101400"/>
  </r>
  <r>
    <x v="1"/>
    <s v="Health &amp; Human Sciences"/>
    <s v="Personal Financial Planning"/>
    <x v="2"/>
    <s v="Professional"/>
    <s v="Probationary"/>
    <m/>
    <m/>
    <m/>
    <m/>
    <n v="4"/>
    <n v="378120"/>
    <n v="-14255.976999999999"/>
    <n v="363864.02299999999"/>
    <n v="4"/>
    <n v="370390"/>
    <n v="0"/>
    <n v="370390"/>
    <n v="5"/>
    <n v="494539"/>
    <n v="0"/>
    <n v="494539"/>
    <n v="5"/>
    <n v="493345.19999999995"/>
    <n v="0"/>
    <n v="493345.19999999995"/>
  </r>
  <r>
    <x v="1"/>
    <s v="Health &amp; Human Sciences"/>
    <s v="Personal Financial Planning"/>
    <x v="2"/>
    <s v="Professional"/>
    <s v="Regular"/>
    <m/>
    <m/>
    <m/>
    <m/>
    <n v="1"/>
    <n v="0"/>
    <n v="82961.600000000006"/>
    <n v="82961.600000000006"/>
    <m/>
    <m/>
    <m/>
    <m/>
    <m/>
    <m/>
    <m/>
    <m/>
    <m/>
    <m/>
    <m/>
    <m/>
  </r>
  <r>
    <x v="1"/>
    <s v="Health &amp; Human Sciences"/>
    <s v="Personal Financial Planning"/>
    <x v="2"/>
    <s v="Professional"/>
    <s v="Tenured"/>
    <m/>
    <m/>
    <m/>
    <m/>
    <n v="1.5"/>
    <n v="261164"/>
    <n v="-74413.789000000004"/>
    <n v="186750.21100000001"/>
    <n v="3"/>
    <n v="312545.67700000003"/>
    <n v="106906.323"/>
    <n v="419452"/>
    <n v="2"/>
    <n v="209129.80300000001"/>
    <n v="134150.217"/>
    <n v="343280.02"/>
    <n v="2"/>
    <n v="228814.56"/>
    <n v="131531.4"/>
    <n v="360345.95999999996"/>
  </r>
  <r>
    <x v="1"/>
    <s v="Health &amp; Human Sciences"/>
    <s v="Personal Financial Planning"/>
    <x v="2"/>
    <s v="Professional"/>
    <s v="Term"/>
    <m/>
    <m/>
    <m/>
    <m/>
    <n v="2"/>
    <n v="78840.5"/>
    <n v="63460"/>
    <n v="142300.5"/>
    <n v="3"/>
    <n v="156110"/>
    <n v="96390"/>
    <n v="252500"/>
    <n v="5"/>
    <n v="201605.05"/>
    <n v="244171.94900000002"/>
    <n v="445776.99900000001"/>
    <n v="4.5999999999999996"/>
    <n v="257462.38"/>
    <n v="201495.65999999997"/>
    <n v="458958.04"/>
  </r>
  <r>
    <x v="1"/>
    <s v="Health &amp; Human Sciences"/>
    <s v="Personal Financial Planning"/>
    <x v="1"/>
    <s v="Professional"/>
    <s v="Term"/>
    <m/>
    <m/>
    <m/>
    <m/>
    <n v="2"/>
    <n v="52019"/>
    <n v="43926.13"/>
    <n v="95945.13"/>
    <n v="3"/>
    <n v="0"/>
    <n v="144500.174"/>
    <n v="144500.174"/>
    <n v="2"/>
    <n v="0"/>
    <n v="107061.23000000001"/>
    <n v="107061.23000000001"/>
    <n v="3"/>
    <n v="57036.33"/>
    <n v="111096.36199999999"/>
    <n v="168132.69200000001"/>
  </r>
  <r>
    <x v="1"/>
    <s v="Olathe"/>
    <s v="Applied Interdisplnary Studies"/>
    <x v="2"/>
    <s v="Professional"/>
    <s v="Regular"/>
    <m/>
    <m/>
    <m/>
    <m/>
    <n v="3"/>
    <n v="25625"/>
    <n v="296860.01799999998"/>
    <n v="322485.01799999998"/>
    <n v="5"/>
    <n v="0"/>
    <n v="540024.29200000002"/>
    <n v="540024.29200000002"/>
    <n v="7"/>
    <n v="44625.035000000003"/>
    <n v="722623.41299999994"/>
    <n v="767248.44799999997"/>
    <n v="7.5"/>
    <n v="45517.536"/>
    <n v="778430.88099999994"/>
    <n v="823948.4169999999"/>
  </r>
  <r>
    <x v="1"/>
    <s v="Olathe"/>
    <s v="K-State Olathe"/>
    <x v="0"/>
    <s v="Professional"/>
    <s v="Regular"/>
    <m/>
    <m/>
    <m/>
    <m/>
    <m/>
    <m/>
    <m/>
    <m/>
    <n v="1"/>
    <n v="48000.004000000001"/>
    <n v="192000.016"/>
    <n v="240000.02"/>
    <n v="1"/>
    <n v="50280.004000000001"/>
    <n v="201120.01699999999"/>
    <n v="251400.02100000001"/>
    <n v="1"/>
    <n v="51285.603999999999"/>
    <n v="205142.41700000002"/>
    <n v="256428.02100000001"/>
  </r>
  <r>
    <x v="1"/>
    <s v="Olathe"/>
    <s v="K-State Olathe"/>
    <x v="0"/>
    <s v="Professional"/>
    <s v="Tenured"/>
    <n v="1"/>
    <n v="63428.01"/>
    <n v="190284.03"/>
    <n v="253712.04"/>
    <n v="1"/>
    <n v="57855.25"/>
    <n v="173565.40599999999"/>
    <n v="231420.65599999999"/>
    <n v="1"/>
    <n v="40493.764999999999"/>
    <n v="121481.295"/>
    <n v="161975.06"/>
    <m/>
    <m/>
    <m/>
    <m/>
    <n v="1"/>
    <n v="75000"/>
    <n v="75000"/>
    <n v="150000"/>
  </r>
  <r>
    <x v="1"/>
    <s v="Olathe"/>
    <s v="K-State Olathe"/>
    <x v="0"/>
    <s v="Professional"/>
    <s v="Term"/>
    <m/>
    <m/>
    <m/>
    <m/>
    <m/>
    <m/>
    <m/>
    <m/>
    <m/>
    <m/>
    <m/>
    <m/>
    <n v="1"/>
    <n v="32999.980000000003"/>
    <n v="131999.91999999998"/>
    <n v="164999.9"/>
    <m/>
    <m/>
    <m/>
    <m/>
  </r>
  <r>
    <x v="1"/>
    <s v="Olathe"/>
    <s v="K-State Olathe"/>
    <x v="2"/>
    <s v="Professional"/>
    <s v="Term"/>
    <n v="1"/>
    <n v="77000.039999999994"/>
    <n v="0"/>
    <n v="77000.039999999994"/>
    <m/>
    <m/>
    <m/>
    <m/>
    <m/>
    <m/>
    <m/>
    <m/>
    <m/>
    <m/>
    <m/>
    <m/>
    <m/>
    <m/>
    <m/>
    <m/>
  </r>
  <r>
    <x v="1"/>
    <s v="Olathe"/>
    <s v="K-State Olathe"/>
    <x v="1"/>
    <s v="Professional"/>
    <s v="No Contract Type Listed"/>
    <n v="2.8"/>
    <n v="0"/>
    <n v="77792"/>
    <n v="77792"/>
    <n v="2.8"/>
    <n v="0"/>
    <n v="74672"/>
    <n v="74672"/>
    <n v="2.8"/>
    <n v="0"/>
    <n v="96720"/>
    <n v="96720"/>
    <n v="3.1999999999999997"/>
    <n v="0"/>
    <n v="102960"/>
    <n v="102960"/>
    <n v="2.04"/>
    <n v="0"/>
    <n v="57907.199999999997"/>
    <n v="57907.199999999997"/>
  </r>
  <r>
    <x v="1"/>
    <s v="Olathe"/>
    <s v="K-State Olathe"/>
    <x v="1"/>
    <s v="Professional"/>
    <s v="Regular"/>
    <n v="9"/>
    <n v="23938.75"/>
    <n v="524343.32900000003"/>
    <n v="548282.07900000003"/>
    <n v="19.23"/>
    <n v="202398"/>
    <n v="1110131.2420000001"/>
    <n v="1312529.2419999999"/>
    <n v="21.93"/>
    <n v="192930.54499999998"/>
    <n v="1288811.3639999998"/>
    <n v="1481741.9089999998"/>
    <n v="28"/>
    <n v="223684.965"/>
    <n v="1712249.78"/>
    <n v="1935934.7450000001"/>
    <n v="31.400000000000002"/>
    <n v="91896.184000000008"/>
    <n v="2145025.804"/>
    <n v="2236921.9879999999"/>
  </r>
  <r>
    <x v="1"/>
    <s v="Olathe"/>
    <s v="K-State Olathe"/>
    <x v="1"/>
    <s v="Professional"/>
    <s v="Term"/>
    <n v="2"/>
    <n v="0"/>
    <n v="95700.01999999999"/>
    <n v="95700.01999999999"/>
    <n v="1.6"/>
    <n v="20497.95"/>
    <n v="83026.873999999996"/>
    <n v="103524.82399999999"/>
    <n v="4"/>
    <n v="0"/>
    <n v="235471.69199999998"/>
    <n v="235471.69199999998"/>
    <n v="2"/>
    <n v="0"/>
    <n v="108932.39600000001"/>
    <n v="108932.39600000001"/>
    <n v="1.6"/>
    <n v="0"/>
    <n v="105763.429"/>
    <n v="105763.429"/>
  </r>
  <r>
    <x v="1"/>
    <s v="Salina"/>
    <s v="Poly Auxiliary Svcs"/>
    <x v="1"/>
    <s v="Professional"/>
    <s v="No Contract Type Listed"/>
    <m/>
    <m/>
    <m/>
    <m/>
    <n v="0.15000000000000002"/>
    <n v="0"/>
    <n v="5018"/>
    <n v="5018"/>
    <m/>
    <m/>
    <m/>
    <m/>
    <m/>
    <m/>
    <m/>
    <m/>
    <m/>
    <m/>
    <m/>
    <m/>
  </r>
  <r>
    <x v="1"/>
    <s v="Salina"/>
    <s v="Poly Auxiliary Svcs"/>
    <x v="1"/>
    <s v="Professional"/>
    <s v="Regular"/>
    <m/>
    <m/>
    <m/>
    <m/>
    <n v="3"/>
    <n v="0"/>
    <n v="139998.08000000002"/>
    <n v="139998.08000000002"/>
    <m/>
    <m/>
    <m/>
    <m/>
    <m/>
    <m/>
    <m/>
    <m/>
    <m/>
    <m/>
    <m/>
    <m/>
  </r>
  <r>
    <x v="1"/>
    <s v="Salina"/>
    <s v="Poly Auxiliary Svcs"/>
    <x v="1"/>
    <s v="Professional"/>
    <s v="Term"/>
    <m/>
    <m/>
    <m/>
    <m/>
    <n v="1"/>
    <n v="0"/>
    <n v="31720"/>
    <n v="31720"/>
    <m/>
    <m/>
    <m/>
    <m/>
    <m/>
    <m/>
    <m/>
    <m/>
    <m/>
    <m/>
    <m/>
    <m/>
  </r>
  <r>
    <x v="1"/>
    <s v="Salina"/>
    <s v="Poly Auxiliary Svcs"/>
    <x v="1"/>
    <s v="USS"/>
    <s v="No Contract Type Listed"/>
    <m/>
    <m/>
    <m/>
    <m/>
    <n v="1.5"/>
    <n v="0"/>
    <n v="32926.400000000001"/>
    <n v="32926.400000000001"/>
    <m/>
    <m/>
    <m/>
    <m/>
    <m/>
    <m/>
    <m/>
    <m/>
    <m/>
    <m/>
    <m/>
    <m/>
  </r>
  <r>
    <x v="1"/>
    <s v="Salina"/>
    <s v="Poly Dept Integrated Studies"/>
    <x v="2"/>
    <s v="Professional"/>
    <s v="No Contract Type Listed"/>
    <m/>
    <m/>
    <m/>
    <m/>
    <n v="0.42000000000000004"/>
    <n v="22500"/>
    <n v="0"/>
    <n v="22500"/>
    <m/>
    <m/>
    <m/>
    <m/>
    <m/>
    <m/>
    <m/>
    <m/>
    <m/>
    <m/>
    <m/>
    <m/>
  </r>
  <r>
    <x v="1"/>
    <s v="Salina"/>
    <s v="Poly Dept Integrated Studies"/>
    <x v="2"/>
    <s v="Professional"/>
    <s v="Probationary"/>
    <m/>
    <m/>
    <m/>
    <m/>
    <n v="1"/>
    <n v="56000"/>
    <n v="0"/>
    <n v="56000"/>
    <m/>
    <m/>
    <m/>
    <m/>
    <m/>
    <m/>
    <m/>
    <m/>
    <m/>
    <m/>
    <m/>
    <m/>
  </r>
  <r>
    <x v="1"/>
    <s v="Salina"/>
    <s v="Poly Dept Integrated Studies"/>
    <x v="2"/>
    <s v="Professional"/>
    <s v="Regular"/>
    <m/>
    <m/>
    <m/>
    <m/>
    <n v="10.25"/>
    <n v="624483"/>
    <n v="-0.56999999999970896"/>
    <n v="624482.42999999993"/>
    <m/>
    <m/>
    <m/>
    <m/>
    <m/>
    <m/>
    <m/>
    <m/>
    <m/>
    <m/>
    <m/>
    <m/>
  </r>
  <r>
    <x v="1"/>
    <s v="Salina"/>
    <s v="Poly Dept Integrated Studies"/>
    <x v="2"/>
    <s v="Professional"/>
    <s v="Tenured"/>
    <m/>
    <m/>
    <m/>
    <m/>
    <n v="15"/>
    <n v="1332546.6000000001"/>
    <n v="82014.446000000025"/>
    <n v="1414561.0460000001"/>
    <m/>
    <m/>
    <m/>
    <m/>
    <m/>
    <m/>
    <m/>
    <m/>
    <m/>
    <m/>
    <m/>
    <m/>
  </r>
  <r>
    <x v="1"/>
    <s v="Salina"/>
    <s v="Poly Dept Integrated Studies"/>
    <x v="2"/>
    <s v="Professional"/>
    <s v="Term"/>
    <m/>
    <m/>
    <m/>
    <m/>
    <n v="6.370000000000001"/>
    <n v="307477"/>
    <n v="35271.625"/>
    <n v="342748.625"/>
    <m/>
    <m/>
    <m/>
    <m/>
    <m/>
    <m/>
    <m/>
    <m/>
    <m/>
    <m/>
    <m/>
    <m/>
  </r>
  <r>
    <x v="1"/>
    <s v="Salina"/>
    <s v="Poly Dept Integrated Studies"/>
    <x v="1"/>
    <s v="Professional"/>
    <s v="Regular"/>
    <m/>
    <m/>
    <m/>
    <m/>
    <n v="2"/>
    <n v="103464.8"/>
    <n v="0.37000000000261934"/>
    <n v="103465.17000000001"/>
    <m/>
    <m/>
    <m/>
    <m/>
    <m/>
    <m/>
    <m/>
    <m/>
    <m/>
    <m/>
    <m/>
    <m/>
  </r>
  <r>
    <x v="1"/>
    <s v="Salina"/>
    <s v="Poly Dept Integrated Studies"/>
    <x v="1"/>
    <s v="Professional"/>
    <s v="Term"/>
    <m/>
    <m/>
    <m/>
    <m/>
    <n v="1.6"/>
    <n v="0"/>
    <n v="113721.92"/>
    <n v="113721.92"/>
    <m/>
    <m/>
    <m/>
    <m/>
    <m/>
    <m/>
    <m/>
    <m/>
    <m/>
    <m/>
    <m/>
    <m/>
  </r>
  <r>
    <x v="1"/>
    <s v="Salina"/>
    <s v="Poly Dept Integrated Studies"/>
    <x v="1"/>
    <s v="USS"/>
    <s v="No Contract Type Listed"/>
    <m/>
    <m/>
    <m/>
    <m/>
    <n v="1"/>
    <n v="38501"/>
    <n v="-0.19999999999708962"/>
    <n v="38500.800000000003"/>
    <m/>
    <m/>
    <m/>
    <m/>
    <m/>
    <m/>
    <m/>
    <m/>
    <m/>
    <m/>
    <m/>
    <m/>
  </r>
  <r>
    <x v="1"/>
    <s v="Salina"/>
    <s v="Poly Dept of Aviation"/>
    <x v="2"/>
    <s v="Professional"/>
    <s v="No Contract Type Listed"/>
    <m/>
    <m/>
    <m/>
    <m/>
    <n v="0.38"/>
    <n v="22000"/>
    <n v="0"/>
    <n v="22000"/>
    <m/>
    <m/>
    <m/>
    <m/>
    <m/>
    <m/>
    <m/>
    <m/>
    <m/>
    <m/>
    <m/>
    <m/>
  </r>
  <r>
    <x v="1"/>
    <s v="Salina"/>
    <s v="Poly Dept of Aviation"/>
    <x v="2"/>
    <s v="Professional"/>
    <s v="Probationary"/>
    <m/>
    <m/>
    <m/>
    <m/>
    <n v="1"/>
    <n v="65000"/>
    <n v="0"/>
    <n v="65000"/>
    <m/>
    <m/>
    <m/>
    <m/>
    <m/>
    <m/>
    <m/>
    <m/>
    <m/>
    <m/>
    <m/>
    <m/>
  </r>
  <r>
    <x v="1"/>
    <s v="Salina"/>
    <s v="Poly Dept of Aviation"/>
    <x v="2"/>
    <s v="Professional"/>
    <s v="Regular"/>
    <m/>
    <m/>
    <m/>
    <m/>
    <n v="6"/>
    <n v="414490"/>
    <n v="-1.2459999999991851"/>
    <n v="414488.75400000002"/>
    <m/>
    <m/>
    <m/>
    <m/>
    <m/>
    <m/>
    <m/>
    <m/>
    <m/>
    <m/>
    <m/>
    <m/>
  </r>
  <r>
    <x v="1"/>
    <s v="Salina"/>
    <s v="Poly Dept of Aviation"/>
    <x v="2"/>
    <s v="Professional"/>
    <s v="Tenured"/>
    <m/>
    <m/>
    <m/>
    <m/>
    <n v="5"/>
    <n v="526017"/>
    <n v="0.32399999999324791"/>
    <n v="526017.32400000002"/>
    <m/>
    <m/>
    <m/>
    <m/>
    <m/>
    <m/>
    <m/>
    <m/>
    <m/>
    <m/>
    <m/>
    <m/>
  </r>
  <r>
    <x v="1"/>
    <s v="Salina"/>
    <s v="Poly Dept of Aviation"/>
    <x v="2"/>
    <s v="Professional"/>
    <s v="Term"/>
    <m/>
    <m/>
    <m/>
    <m/>
    <n v="0.19"/>
    <n v="30000"/>
    <n v="0"/>
    <n v="30000"/>
    <m/>
    <m/>
    <m/>
    <m/>
    <m/>
    <m/>
    <m/>
    <m/>
    <m/>
    <m/>
    <m/>
    <m/>
  </r>
  <r>
    <x v="1"/>
    <s v="Salina"/>
    <s v="Poly Dept of Aviation"/>
    <x v="1"/>
    <s v="Professional"/>
    <s v="No Contract Type Listed"/>
    <m/>
    <m/>
    <m/>
    <m/>
    <n v="1.8500000000000005"/>
    <n v="10400"/>
    <n v="61880"/>
    <n v="72280"/>
    <m/>
    <m/>
    <m/>
    <m/>
    <m/>
    <m/>
    <m/>
    <m/>
    <m/>
    <m/>
    <m/>
    <m/>
  </r>
  <r>
    <x v="1"/>
    <s v="Salina"/>
    <s v="Poly Dept of Aviation"/>
    <x v="1"/>
    <s v="Professional"/>
    <s v="Regular"/>
    <m/>
    <m/>
    <m/>
    <m/>
    <n v="2"/>
    <n v="47008"/>
    <n v="74261"/>
    <n v="121269"/>
    <m/>
    <m/>
    <m/>
    <m/>
    <m/>
    <m/>
    <m/>
    <m/>
    <m/>
    <m/>
    <m/>
    <m/>
  </r>
  <r>
    <x v="1"/>
    <s v="Salina"/>
    <s v="Poly Dept of Aviation"/>
    <x v="1"/>
    <s v="Professional"/>
    <s v="Term"/>
    <m/>
    <m/>
    <m/>
    <m/>
    <n v="9"/>
    <n v="0"/>
    <n v="462652.33999999997"/>
    <n v="462652.33999999997"/>
    <m/>
    <m/>
    <m/>
    <m/>
    <m/>
    <m/>
    <m/>
    <m/>
    <m/>
    <m/>
    <m/>
    <m/>
  </r>
  <r>
    <x v="1"/>
    <s v="Salina"/>
    <s v="Poly Dept of Aviation"/>
    <x v="1"/>
    <s v="USS"/>
    <s v="No Contract Type Listed"/>
    <m/>
    <m/>
    <m/>
    <m/>
    <n v="8"/>
    <n v="31449.599999999999"/>
    <n v="321870.13"/>
    <n v="353319.73"/>
    <m/>
    <m/>
    <m/>
    <m/>
    <m/>
    <m/>
    <m/>
    <m/>
    <m/>
    <m/>
    <m/>
    <m/>
  </r>
  <r>
    <x v="1"/>
    <s v="Salina"/>
    <s v="Poly Dept of Aviation"/>
    <x v="1"/>
    <s v="USS"/>
    <s v="Term"/>
    <m/>
    <m/>
    <m/>
    <m/>
    <n v="2"/>
    <n v="0"/>
    <n v="106284"/>
    <n v="106284"/>
    <m/>
    <m/>
    <m/>
    <m/>
    <m/>
    <m/>
    <m/>
    <m/>
    <m/>
    <m/>
    <m/>
    <m/>
  </r>
  <r>
    <x v="1"/>
    <s v="Salina"/>
    <s v="Poly Dept of UAS"/>
    <x v="2"/>
    <s v="Professional"/>
    <s v="Regular"/>
    <m/>
    <m/>
    <m/>
    <m/>
    <n v="3"/>
    <n v="246795"/>
    <n v="41324.687999999995"/>
    <n v="288119.68799999997"/>
    <m/>
    <m/>
    <m/>
    <m/>
    <m/>
    <m/>
    <m/>
    <m/>
    <m/>
    <m/>
    <m/>
    <m/>
  </r>
  <r>
    <x v="1"/>
    <s v="Salina"/>
    <s v="Poly Dept of UAS"/>
    <x v="1"/>
    <s v="Professional"/>
    <s v="Term"/>
    <m/>
    <m/>
    <m/>
    <m/>
    <n v="8"/>
    <n v="316027.76"/>
    <n v="237206.446"/>
    <n v="553234.20599999989"/>
    <m/>
    <m/>
    <m/>
    <m/>
    <m/>
    <m/>
    <m/>
    <m/>
    <m/>
    <m/>
    <m/>
    <m/>
  </r>
  <r>
    <x v="1"/>
    <s v="Salina"/>
    <s v="Poly Enrllmnt Mgmt &amp; Mktg Svcs"/>
    <x v="1"/>
    <s v="Professional"/>
    <s v="Regular"/>
    <m/>
    <m/>
    <m/>
    <m/>
    <n v="9"/>
    <n v="521367"/>
    <n v="0.10899999999674037"/>
    <n v="521367.109"/>
    <m/>
    <m/>
    <m/>
    <m/>
    <m/>
    <m/>
    <m/>
    <m/>
    <m/>
    <m/>
    <m/>
    <m/>
  </r>
  <r>
    <x v="1"/>
    <s v="Salina"/>
    <s v="Poly Enrllmnt Mgmt &amp; Mktg Svcs"/>
    <x v="1"/>
    <s v="Professional"/>
    <s v="Term"/>
    <m/>
    <m/>
    <m/>
    <m/>
    <n v="1"/>
    <n v="60475"/>
    <n v="-1.9999999996798579E-2"/>
    <n v="60474.98"/>
    <m/>
    <m/>
    <m/>
    <m/>
    <m/>
    <m/>
    <m/>
    <m/>
    <m/>
    <m/>
    <m/>
    <m/>
  </r>
  <r>
    <x v="1"/>
    <s v="Salina"/>
    <s v="Poly Facilities"/>
    <x v="1"/>
    <s v="Professional"/>
    <s v="Regular"/>
    <m/>
    <m/>
    <m/>
    <m/>
    <n v="2"/>
    <n v="126077"/>
    <n v="-0.40000000000145519"/>
    <n v="126076.6"/>
    <m/>
    <m/>
    <m/>
    <m/>
    <m/>
    <m/>
    <m/>
    <m/>
    <m/>
    <m/>
    <m/>
    <m/>
  </r>
  <r>
    <x v="1"/>
    <s v="Salina"/>
    <s v="Poly Facilities"/>
    <x v="1"/>
    <s v="USS"/>
    <s v="No Contract Type Listed"/>
    <m/>
    <m/>
    <m/>
    <m/>
    <n v="13"/>
    <n v="437544"/>
    <n v="-0.16400000000066939"/>
    <n v="437543.83599999989"/>
    <m/>
    <m/>
    <m/>
    <m/>
    <m/>
    <m/>
    <m/>
    <m/>
    <m/>
    <m/>
    <m/>
    <m/>
  </r>
  <r>
    <x v="1"/>
    <s v="Salina"/>
    <s v="Poly Finance"/>
    <x v="1"/>
    <s v="Professional"/>
    <s v="Regular"/>
    <m/>
    <m/>
    <m/>
    <m/>
    <n v="3"/>
    <n v="237510"/>
    <n v="7.6000000000931323E-2"/>
    <n v="237510.076"/>
    <m/>
    <m/>
    <m/>
    <m/>
    <m/>
    <m/>
    <m/>
    <m/>
    <m/>
    <m/>
    <m/>
    <m/>
  </r>
  <r>
    <x v="1"/>
    <s v="Salina"/>
    <s v="Poly Finance"/>
    <x v="1"/>
    <s v="USS"/>
    <s v="No Contract Type Listed"/>
    <m/>
    <m/>
    <m/>
    <m/>
    <n v="3"/>
    <n v="116826"/>
    <n v="0.1190000000060536"/>
    <n v="116826.11900000001"/>
    <m/>
    <m/>
    <m/>
    <m/>
    <m/>
    <m/>
    <m/>
    <m/>
    <m/>
    <m/>
    <m/>
    <m/>
  </r>
  <r>
    <x v="1"/>
    <s v="Salina"/>
    <s v="Poly Finance"/>
    <x v="1"/>
    <s v="USS"/>
    <s v="Term"/>
    <m/>
    <m/>
    <m/>
    <m/>
    <n v="1"/>
    <n v="38767"/>
    <n v="0.21899999999732245"/>
    <n v="38767.218999999997"/>
    <m/>
    <m/>
    <m/>
    <m/>
    <m/>
    <m/>
    <m/>
    <m/>
    <m/>
    <m/>
    <m/>
    <m/>
  </r>
  <r>
    <x v="1"/>
    <s v="Salina"/>
    <s v="Poly Information Technology"/>
    <x v="1"/>
    <s v="Professional"/>
    <s v="Regular"/>
    <m/>
    <m/>
    <m/>
    <m/>
    <n v="4"/>
    <n v="229550"/>
    <n v="0.19200000000273576"/>
    <n v="229550.19200000001"/>
    <m/>
    <m/>
    <m/>
    <m/>
    <m/>
    <m/>
    <m/>
    <m/>
    <m/>
    <m/>
    <m/>
    <m/>
  </r>
  <r>
    <x v="1"/>
    <s v="Salina"/>
    <s v="Poly Operations"/>
    <x v="1"/>
    <s v="USS"/>
    <s v="No Contract Type Listed"/>
    <m/>
    <m/>
    <m/>
    <m/>
    <n v="4"/>
    <n v="126931"/>
    <n v="-0.77400000000125146"/>
    <n v="126930.226"/>
    <m/>
    <m/>
    <m/>
    <m/>
    <m/>
    <m/>
    <m/>
    <m/>
    <m/>
    <m/>
    <m/>
    <m/>
  </r>
  <r>
    <x v="1"/>
    <s v="Salina"/>
    <s v="Poly Prfsnl Educ &amp; Outreach"/>
    <x v="1"/>
    <s v="Professional"/>
    <s v="Regular"/>
    <m/>
    <m/>
    <m/>
    <m/>
    <n v="2"/>
    <n v="0"/>
    <n v="113774.989"/>
    <n v="113774.989"/>
    <m/>
    <m/>
    <m/>
    <m/>
    <m/>
    <m/>
    <m/>
    <m/>
    <m/>
    <m/>
    <m/>
    <m/>
  </r>
  <r>
    <x v="1"/>
    <s v="Salina"/>
    <s v="Poly Prfsnl Educ &amp; Outreach"/>
    <x v="1"/>
    <s v="Professional"/>
    <s v="Term"/>
    <m/>
    <m/>
    <m/>
    <m/>
    <n v="1"/>
    <n v="0"/>
    <n v="39999.999000000003"/>
    <n v="39999.999000000003"/>
    <m/>
    <m/>
    <m/>
    <m/>
    <m/>
    <m/>
    <m/>
    <m/>
    <m/>
    <m/>
    <m/>
    <m/>
  </r>
  <r>
    <x v="1"/>
    <s v="Salina"/>
    <s v="Poly Prfsnl Educ &amp; Outreach"/>
    <x v="1"/>
    <s v="USS"/>
    <s v="No Contract Type Listed"/>
    <m/>
    <m/>
    <m/>
    <m/>
    <n v="1.4"/>
    <n v="0"/>
    <n v="49504"/>
    <n v="49504"/>
    <m/>
    <m/>
    <m/>
    <m/>
    <m/>
    <m/>
    <m/>
    <m/>
    <m/>
    <m/>
    <m/>
    <m/>
  </r>
  <r>
    <x v="1"/>
    <s v="Salina"/>
    <s v="Poly Prfsnl Educ &amp; Outreach"/>
    <x v="1"/>
    <s v="USS"/>
    <s v="Term"/>
    <m/>
    <m/>
    <m/>
    <m/>
    <n v="1"/>
    <n v="0"/>
    <n v="42362.84"/>
    <n v="42362.84"/>
    <m/>
    <m/>
    <m/>
    <m/>
    <m/>
    <m/>
    <m/>
    <m/>
    <m/>
    <m/>
    <m/>
    <m/>
  </r>
  <r>
    <x v="1"/>
    <s v="Salina"/>
    <s v="Poly Technology&amp;Aviation Dean"/>
    <x v="0"/>
    <s v="Professional"/>
    <s v="Tenured"/>
    <m/>
    <m/>
    <m/>
    <m/>
    <n v="1"/>
    <n v="207000"/>
    <n v="-1.1999999987892807E-2"/>
    <n v="206999.98800000001"/>
    <m/>
    <m/>
    <m/>
    <m/>
    <m/>
    <m/>
    <m/>
    <m/>
    <m/>
    <m/>
    <m/>
    <m/>
  </r>
  <r>
    <x v="1"/>
    <s v="Salina"/>
    <s v="Poly Technology&amp;Aviation Dean"/>
    <x v="2"/>
    <s v="Professional"/>
    <s v="Tenured"/>
    <m/>
    <m/>
    <m/>
    <m/>
    <n v="1"/>
    <n v="98640"/>
    <n v="0"/>
    <n v="98640"/>
    <m/>
    <m/>
    <m/>
    <m/>
    <m/>
    <m/>
    <m/>
    <m/>
    <m/>
    <m/>
    <m/>
    <m/>
  </r>
  <r>
    <x v="1"/>
    <s v="Salina"/>
    <s v="Poly Technology&amp;Aviation Dean"/>
    <x v="1"/>
    <s v="Professional"/>
    <s v="Regular"/>
    <m/>
    <m/>
    <m/>
    <m/>
    <n v="3"/>
    <n v="209500"/>
    <n v="15499.993999999999"/>
    <n v="224999.99400000001"/>
    <m/>
    <m/>
    <m/>
    <m/>
    <m/>
    <m/>
    <m/>
    <m/>
    <m/>
    <m/>
    <m/>
    <m/>
  </r>
  <r>
    <x v="1"/>
    <s v="Salina"/>
    <s v="Poly Undergraduate Svcs"/>
    <x v="0"/>
    <s v="Professional"/>
    <s v="Tenured"/>
    <m/>
    <m/>
    <m/>
    <m/>
    <n v="1"/>
    <n v="132000"/>
    <n v="0"/>
    <n v="132000"/>
    <m/>
    <m/>
    <m/>
    <m/>
    <m/>
    <m/>
    <m/>
    <m/>
    <m/>
    <m/>
    <m/>
    <m/>
  </r>
  <r>
    <x v="1"/>
    <s v="Salina"/>
    <s v="Poly Undergraduate Svcs"/>
    <x v="2"/>
    <s v="Professional"/>
    <s v="Probationary"/>
    <m/>
    <m/>
    <m/>
    <m/>
    <n v="2"/>
    <n v="122664"/>
    <n v="0.56899999999586726"/>
    <n v="122664.56899999999"/>
    <m/>
    <m/>
    <m/>
    <m/>
    <m/>
    <m/>
    <m/>
    <m/>
    <m/>
    <m/>
    <m/>
    <m/>
  </r>
  <r>
    <x v="1"/>
    <s v="Salina"/>
    <s v="Poly Undergraduate Svcs"/>
    <x v="1"/>
    <s v="Professional"/>
    <s v="Regular"/>
    <m/>
    <m/>
    <m/>
    <m/>
    <n v="5"/>
    <n v="221641"/>
    <n v="0.5319999999992433"/>
    <n v="221641.53200000001"/>
    <m/>
    <m/>
    <m/>
    <m/>
    <m/>
    <m/>
    <m/>
    <m/>
    <m/>
    <m/>
    <m/>
    <m/>
  </r>
  <r>
    <x v="1"/>
    <s v="Salina"/>
    <s v="Poly Undergraduate Svcs"/>
    <x v="1"/>
    <s v="Professional"/>
    <s v="Term"/>
    <m/>
    <m/>
    <m/>
    <m/>
    <n v="2"/>
    <n v="0"/>
    <n v="91212.716"/>
    <n v="91212.716"/>
    <m/>
    <m/>
    <m/>
    <m/>
    <m/>
    <m/>
    <m/>
    <m/>
    <m/>
    <m/>
    <m/>
    <m/>
  </r>
  <r>
    <x v="1"/>
    <s v="Salina"/>
    <s v="Poly Undergraduate Svcs"/>
    <x v="1"/>
    <s v="USS"/>
    <s v="No Contract Type Listed"/>
    <m/>
    <m/>
    <m/>
    <m/>
    <n v="3"/>
    <n v="69045"/>
    <n v="29992.883000000002"/>
    <n v="99037.883000000002"/>
    <m/>
    <m/>
    <m/>
    <m/>
    <m/>
    <m/>
    <m/>
    <m/>
    <m/>
    <m/>
    <m/>
    <m/>
  </r>
  <r>
    <x v="1"/>
    <s v="Salina"/>
    <s v="Poly Undergraduate Svcs"/>
    <x v="1"/>
    <s v="USS"/>
    <s v="Term"/>
    <m/>
    <m/>
    <m/>
    <m/>
    <n v="1"/>
    <n v="31980"/>
    <n v="0"/>
    <n v="31980"/>
    <m/>
    <m/>
    <m/>
    <m/>
    <m/>
    <m/>
    <m/>
    <m/>
    <m/>
    <m/>
    <m/>
    <m/>
  </r>
  <r>
    <x v="1"/>
    <s v="Salina"/>
    <s v="Sal Profsnl Education Outreach"/>
    <x v="2"/>
    <s v="Professional"/>
    <s v="No Contract Type Listed"/>
    <n v="0.2"/>
    <n v="0"/>
    <n v="33280"/>
    <n v="33280"/>
    <m/>
    <m/>
    <m/>
    <m/>
    <m/>
    <m/>
    <m/>
    <m/>
    <m/>
    <m/>
    <m/>
    <m/>
    <m/>
    <m/>
    <m/>
    <m/>
  </r>
  <r>
    <x v="1"/>
    <s v="Salina"/>
    <s v="Sal Profsnl Education Outreach"/>
    <x v="1"/>
    <s v="Professional"/>
    <s v="Regular"/>
    <n v="2"/>
    <n v="73908.010000000009"/>
    <n v="17849.999000000003"/>
    <n v="91758.009000000005"/>
    <m/>
    <m/>
    <m/>
    <m/>
    <m/>
    <m/>
    <m/>
    <m/>
    <m/>
    <m/>
    <m/>
    <m/>
    <m/>
    <m/>
    <m/>
    <m/>
  </r>
  <r>
    <x v="1"/>
    <s v="Salina"/>
    <s v="Sal Profsnl Education Outreach"/>
    <x v="1"/>
    <s v="Professional"/>
    <s v="Term"/>
    <n v="0.4"/>
    <n v="0"/>
    <n v="15392"/>
    <n v="15392"/>
    <m/>
    <m/>
    <m/>
    <m/>
    <m/>
    <m/>
    <m/>
    <m/>
    <m/>
    <m/>
    <m/>
    <m/>
    <m/>
    <m/>
    <m/>
    <m/>
  </r>
  <r>
    <x v="1"/>
    <s v="Salina"/>
    <s v="Sal Profsnl Education Outreach"/>
    <x v="1"/>
    <s v="USS"/>
    <s v="No Contract Type Listed"/>
    <n v="1.4"/>
    <n v="0"/>
    <n v="39665.599999999999"/>
    <n v="39665.599999999999"/>
    <m/>
    <m/>
    <m/>
    <m/>
    <m/>
    <m/>
    <m/>
    <m/>
    <m/>
    <m/>
    <m/>
    <m/>
    <m/>
    <m/>
    <m/>
    <m/>
  </r>
  <r>
    <x v="1"/>
    <s v="Salina"/>
    <s v="Sal Profsnl Education Outreach"/>
    <x v="1"/>
    <s v="USS"/>
    <s v="Term"/>
    <n v="1"/>
    <n v="0"/>
    <n v="38750.400000000001"/>
    <n v="38750.400000000001"/>
    <m/>
    <m/>
    <m/>
    <m/>
    <m/>
    <m/>
    <m/>
    <m/>
    <m/>
    <m/>
    <m/>
    <m/>
    <m/>
    <m/>
    <m/>
    <m/>
  </r>
  <r>
    <x v="1"/>
    <s v="Salina"/>
    <s v="Salina Academic Services"/>
    <x v="1"/>
    <s v="Professional"/>
    <s v="Regular"/>
    <n v="2"/>
    <n v="85317.994000000006"/>
    <n v="0"/>
    <n v="85317.994000000006"/>
    <m/>
    <m/>
    <m/>
    <m/>
    <m/>
    <m/>
    <m/>
    <m/>
    <m/>
    <m/>
    <m/>
    <m/>
    <m/>
    <m/>
    <m/>
    <m/>
  </r>
  <r>
    <x v="1"/>
    <s v="Salina"/>
    <s v="Salina Academic Services"/>
    <x v="1"/>
    <s v="Professional"/>
    <s v="Term"/>
    <n v="0.7"/>
    <n v="21091"/>
    <n v="0"/>
    <n v="21091"/>
    <m/>
    <m/>
    <m/>
    <m/>
    <m/>
    <m/>
    <m/>
    <m/>
    <m/>
    <m/>
    <m/>
    <m/>
    <m/>
    <m/>
    <m/>
    <m/>
  </r>
  <r>
    <x v="1"/>
    <s v="Salina"/>
    <s v="Salina Admissions Office"/>
    <x v="1"/>
    <s v="Professional"/>
    <s v="No Contract Type Listed"/>
    <n v="0.15"/>
    <n v="1213.3330000000001"/>
    <n v="2426.6669999999999"/>
    <n v="3640"/>
    <m/>
    <m/>
    <m/>
    <m/>
    <m/>
    <m/>
    <m/>
    <m/>
    <m/>
    <m/>
    <m/>
    <m/>
    <m/>
    <m/>
    <m/>
    <m/>
  </r>
  <r>
    <x v="1"/>
    <s v="Salina"/>
    <s v="Salina Admissions Office"/>
    <x v="1"/>
    <s v="Professional"/>
    <s v="Regular"/>
    <n v="2"/>
    <n v="68999.839999999997"/>
    <n v="0"/>
    <n v="68999.839999999997"/>
    <m/>
    <m/>
    <m/>
    <m/>
    <m/>
    <m/>
    <m/>
    <m/>
    <m/>
    <m/>
    <m/>
    <m/>
    <m/>
    <m/>
    <m/>
    <m/>
  </r>
  <r>
    <x v="1"/>
    <s v="Salina"/>
    <s v="Salina Admissions Office"/>
    <x v="1"/>
    <s v="USS"/>
    <s v="No Contract Type Listed"/>
    <n v="1"/>
    <n v="0"/>
    <n v="36899.199999999997"/>
    <n v="36899.199999999997"/>
    <m/>
    <m/>
    <m/>
    <m/>
    <m/>
    <m/>
    <m/>
    <m/>
    <m/>
    <m/>
    <m/>
    <m/>
    <m/>
    <m/>
    <m/>
    <m/>
  </r>
  <r>
    <x v="1"/>
    <s v="Salina"/>
    <s v="Salina Admissions Office"/>
    <x v="1"/>
    <s v="USS"/>
    <s v="Regular"/>
    <n v="1"/>
    <n v="0"/>
    <n v="28870.400000000001"/>
    <n v="28870.400000000001"/>
    <m/>
    <m/>
    <m/>
    <m/>
    <m/>
    <m/>
    <m/>
    <m/>
    <m/>
    <m/>
    <m/>
    <m/>
    <m/>
    <m/>
    <m/>
    <m/>
  </r>
  <r>
    <x v="1"/>
    <s v="Salina"/>
    <s v="Salina Applied Aviatn Res Cntr"/>
    <x v="1"/>
    <s v="Professional"/>
    <s v="Term"/>
    <n v="4"/>
    <n v="0"/>
    <n v="266636"/>
    <n v="266636"/>
    <m/>
    <m/>
    <m/>
    <m/>
    <m/>
    <m/>
    <m/>
    <m/>
    <m/>
    <m/>
    <m/>
    <m/>
    <m/>
    <m/>
    <m/>
    <m/>
  </r>
  <r>
    <x v="1"/>
    <s v="Salina"/>
    <s v="Salina Arts Sci &amp; Business"/>
    <x v="2"/>
    <s v="Professional"/>
    <s v="No Contract Type Listed"/>
    <n v="1.9499999999999997"/>
    <n v="68700"/>
    <n v="0"/>
    <n v="68700"/>
    <m/>
    <m/>
    <m/>
    <m/>
    <m/>
    <m/>
    <m/>
    <m/>
    <m/>
    <m/>
    <m/>
    <m/>
    <m/>
    <m/>
    <m/>
    <m/>
  </r>
  <r>
    <x v="1"/>
    <s v="Salina"/>
    <s v="Salina Arts Sci &amp; Business"/>
    <x v="2"/>
    <s v="Professional"/>
    <s v="Probationary"/>
    <n v="7"/>
    <n v="472719"/>
    <n v="0"/>
    <n v="472719"/>
    <m/>
    <m/>
    <m/>
    <m/>
    <m/>
    <m/>
    <m/>
    <m/>
    <m/>
    <m/>
    <m/>
    <m/>
    <m/>
    <m/>
    <m/>
    <m/>
  </r>
  <r>
    <x v="1"/>
    <s v="Salina"/>
    <s v="Salina Arts Sci &amp; Business"/>
    <x v="2"/>
    <s v="Professional"/>
    <s v="Regular"/>
    <n v="6"/>
    <n v="347608.00099999999"/>
    <n v="0"/>
    <n v="347608.00099999999"/>
    <m/>
    <m/>
    <m/>
    <m/>
    <m/>
    <m/>
    <m/>
    <m/>
    <m/>
    <m/>
    <m/>
    <m/>
    <m/>
    <m/>
    <m/>
    <m/>
  </r>
  <r>
    <x v="1"/>
    <s v="Salina"/>
    <s v="Salina Arts Sci &amp; Business"/>
    <x v="2"/>
    <s v="Professional"/>
    <s v="Tenured"/>
    <n v="7"/>
    <n v="550040"/>
    <n v="0"/>
    <n v="550040"/>
    <m/>
    <m/>
    <m/>
    <m/>
    <m/>
    <m/>
    <m/>
    <m/>
    <m/>
    <m/>
    <m/>
    <m/>
    <m/>
    <m/>
    <m/>
    <m/>
  </r>
  <r>
    <x v="1"/>
    <s v="Salina"/>
    <s v="Salina Arts Sci &amp; Business"/>
    <x v="2"/>
    <s v="Professional"/>
    <s v="Term"/>
    <n v="5.0100000000000007"/>
    <n v="207601"/>
    <n v="0"/>
    <n v="207601"/>
    <m/>
    <m/>
    <m/>
    <m/>
    <m/>
    <m/>
    <m/>
    <m/>
    <m/>
    <m/>
    <m/>
    <m/>
    <m/>
    <m/>
    <m/>
    <m/>
  </r>
  <r>
    <x v="1"/>
    <s v="Salina"/>
    <s v="Salina Arts Sci &amp; Business"/>
    <x v="1"/>
    <s v="Professional"/>
    <s v="Regular"/>
    <n v="1"/>
    <n v="104986"/>
    <n v="0"/>
    <n v="104986"/>
    <m/>
    <m/>
    <m/>
    <m/>
    <m/>
    <m/>
    <m/>
    <m/>
    <m/>
    <m/>
    <m/>
    <m/>
    <m/>
    <m/>
    <m/>
    <m/>
  </r>
  <r>
    <x v="1"/>
    <s v="Salina"/>
    <s v="Salina Arts Sci &amp; Business"/>
    <x v="1"/>
    <s v="USS"/>
    <s v="No Contract Type Listed"/>
    <n v="1"/>
    <n v="0"/>
    <n v="35152"/>
    <n v="35152"/>
    <m/>
    <m/>
    <m/>
    <m/>
    <m/>
    <m/>
    <m/>
    <m/>
    <m/>
    <m/>
    <m/>
    <m/>
    <m/>
    <m/>
    <m/>
    <m/>
  </r>
  <r>
    <x v="1"/>
    <s v="Salina"/>
    <s v="Salina Auxiliary Svcs"/>
    <x v="0"/>
    <s v="Professional"/>
    <s v="Regular"/>
    <m/>
    <m/>
    <m/>
    <m/>
    <m/>
    <m/>
    <m/>
    <m/>
    <n v="1"/>
    <n v="0"/>
    <n v="90000"/>
    <n v="90000"/>
    <n v="1"/>
    <n v="0"/>
    <n v="94725"/>
    <n v="94725"/>
    <n v="1"/>
    <n v="0"/>
    <n v="124440"/>
    <n v="124440"/>
  </r>
  <r>
    <x v="1"/>
    <s v="Salina"/>
    <s v="Salina Auxiliary Svcs"/>
    <x v="1"/>
    <s v="Professional"/>
    <s v="No Contract Type Listed"/>
    <m/>
    <m/>
    <m/>
    <m/>
    <m/>
    <m/>
    <m/>
    <m/>
    <n v="0.3"/>
    <n v="0"/>
    <n v="7748"/>
    <n v="7748"/>
    <n v="0.65"/>
    <n v="0"/>
    <n v="23296"/>
    <n v="23296"/>
    <m/>
    <m/>
    <m/>
    <m/>
  </r>
  <r>
    <x v="1"/>
    <s v="Salina"/>
    <s v="Salina Auxiliary Svcs"/>
    <x v="1"/>
    <s v="Professional"/>
    <s v="Regular"/>
    <m/>
    <m/>
    <m/>
    <m/>
    <m/>
    <m/>
    <m/>
    <m/>
    <n v="2"/>
    <n v="45450.027999999998"/>
    <n v="60000"/>
    <n v="105450.02799999999"/>
    <n v="1"/>
    <n v="0"/>
    <n v="55000"/>
    <n v="55000"/>
    <n v="5"/>
    <n v="162240.33299999998"/>
    <n v="136438.625"/>
    <n v="298678.95799999998"/>
  </r>
  <r>
    <x v="1"/>
    <s v="Salina"/>
    <s v="Salina Auxiliary Svcs"/>
    <x v="1"/>
    <s v="Professional"/>
    <s v="Term"/>
    <m/>
    <m/>
    <m/>
    <m/>
    <m/>
    <m/>
    <m/>
    <m/>
    <n v="1"/>
    <n v="0"/>
    <n v="46350.021000000001"/>
    <n v="46350.021000000001"/>
    <n v="3"/>
    <n v="0"/>
    <n v="158999.88"/>
    <n v="158999.88"/>
    <n v="2"/>
    <n v="49008.959999999999"/>
    <n v="47939.938999999998"/>
    <n v="96948.899000000005"/>
  </r>
  <r>
    <x v="1"/>
    <s v="Salina"/>
    <s v="Salina Auxiliary Svcs"/>
    <x v="1"/>
    <s v="USS"/>
    <s v="No Contract Type Listed"/>
    <m/>
    <m/>
    <m/>
    <m/>
    <m/>
    <m/>
    <m/>
    <m/>
    <n v="1"/>
    <n v="0"/>
    <n v="24410.048000000003"/>
    <n v="24410.048000000003"/>
    <n v="1"/>
    <n v="0"/>
    <n v="26490.048000000003"/>
    <n v="26490.048000000003"/>
    <n v="2"/>
    <n v="0"/>
    <n v="79063.296000000002"/>
    <n v="79063.296000000002"/>
  </r>
  <r>
    <x v="1"/>
    <s v="Salina"/>
    <s v="Salina Aviation"/>
    <x v="2"/>
    <s v="Professional"/>
    <s v="No Contract Type Listed"/>
    <n v="0.82000000000000006"/>
    <n v="37328.337"/>
    <n v="-17534.936999999998"/>
    <n v="19793.400000000001"/>
    <m/>
    <m/>
    <m/>
    <m/>
    <m/>
    <m/>
    <m/>
    <m/>
    <m/>
    <m/>
    <m/>
    <m/>
    <m/>
    <m/>
    <m/>
    <m/>
  </r>
  <r>
    <x v="1"/>
    <s v="Salina"/>
    <s v="Salina Aviation"/>
    <x v="2"/>
    <s v="Professional"/>
    <s v="Regular"/>
    <n v="5"/>
    <n v="317600"/>
    <n v="0"/>
    <n v="317600"/>
    <m/>
    <m/>
    <m/>
    <m/>
    <m/>
    <m/>
    <m/>
    <m/>
    <m/>
    <m/>
    <m/>
    <m/>
    <m/>
    <m/>
    <m/>
    <m/>
  </r>
  <r>
    <x v="1"/>
    <s v="Salina"/>
    <s v="Salina Aviation"/>
    <x v="2"/>
    <s v="Professional"/>
    <s v="Tenured"/>
    <n v="8"/>
    <n v="637136"/>
    <n v="0"/>
    <n v="637136"/>
    <m/>
    <m/>
    <m/>
    <m/>
    <m/>
    <m/>
    <m/>
    <m/>
    <m/>
    <m/>
    <m/>
    <m/>
    <m/>
    <m/>
    <m/>
    <m/>
  </r>
  <r>
    <x v="1"/>
    <s v="Salina"/>
    <s v="Salina Aviation"/>
    <x v="2"/>
    <s v="Professional"/>
    <s v="Term"/>
    <n v="4.9300000000000006"/>
    <n v="126655"/>
    <n v="58691"/>
    <n v="185346"/>
    <m/>
    <m/>
    <m/>
    <m/>
    <m/>
    <m/>
    <m/>
    <m/>
    <m/>
    <m/>
    <m/>
    <m/>
    <m/>
    <m/>
    <m/>
    <m/>
  </r>
  <r>
    <x v="1"/>
    <s v="Salina"/>
    <s v="Salina Aviation"/>
    <x v="1"/>
    <s v="Professional"/>
    <s v="No Contract Type Listed"/>
    <n v="1.7500000000000004"/>
    <n v="1066"/>
    <n v="54475.199999999997"/>
    <n v="55541.2"/>
    <m/>
    <m/>
    <m/>
    <m/>
    <m/>
    <m/>
    <m/>
    <m/>
    <m/>
    <m/>
    <m/>
    <m/>
    <m/>
    <m/>
    <m/>
    <m/>
  </r>
  <r>
    <x v="1"/>
    <s v="Salina"/>
    <s v="Salina Aviation"/>
    <x v="1"/>
    <s v="Professional"/>
    <s v="Regular"/>
    <n v="1"/>
    <n v="0"/>
    <n v="66241"/>
    <n v="66241"/>
    <m/>
    <m/>
    <m/>
    <m/>
    <m/>
    <m/>
    <m/>
    <m/>
    <m/>
    <m/>
    <m/>
    <m/>
    <m/>
    <m/>
    <m/>
    <m/>
  </r>
  <r>
    <x v="1"/>
    <s v="Salina"/>
    <s v="Salina Aviation"/>
    <x v="1"/>
    <s v="USS"/>
    <s v="No Contract Type Listed"/>
    <n v="7"/>
    <n v="0"/>
    <n v="291340.40000000002"/>
    <n v="291340.40000000002"/>
    <m/>
    <m/>
    <m/>
    <m/>
    <m/>
    <m/>
    <m/>
    <m/>
    <m/>
    <m/>
    <m/>
    <m/>
    <m/>
    <m/>
    <m/>
    <m/>
  </r>
  <r>
    <x v="1"/>
    <s v="Salina"/>
    <s v="Salina Aviation"/>
    <x v="1"/>
    <s v="USS"/>
    <s v="Term"/>
    <n v="2"/>
    <n v="0"/>
    <n v="100110.39999999999"/>
    <n v="100110.39999999999"/>
    <m/>
    <m/>
    <m/>
    <m/>
    <m/>
    <m/>
    <m/>
    <m/>
    <m/>
    <m/>
    <m/>
    <m/>
    <m/>
    <m/>
    <m/>
    <m/>
  </r>
  <r>
    <x v="1"/>
    <s v="Salina"/>
    <s v="Salina Building Maintenance"/>
    <x v="1"/>
    <s v="USS"/>
    <s v="No Contract Type Listed"/>
    <n v="6"/>
    <n v="0"/>
    <n v="198827.2"/>
    <n v="198827.2"/>
    <m/>
    <m/>
    <m/>
    <m/>
    <m/>
    <m/>
    <m/>
    <m/>
    <m/>
    <m/>
    <m/>
    <m/>
    <m/>
    <m/>
    <m/>
    <m/>
  </r>
  <r>
    <x v="1"/>
    <s v="Salina"/>
    <s v="Salina Custodial"/>
    <x v="1"/>
    <s v="USS"/>
    <s v="No Contract Type Listed"/>
    <n v="6"/>
    <n v="0"/>
    <n v="164320"/>
    <n v="164320"/>
    <m/>
    <m/>
    <m/>
    <m/>
    <m/>
    <m/>
    <m/>
    <m/>
    <m/>
    <m/>
    <m/>
    <m/>
    <m/>
    <m/>
    <m/>
    <m/>
  </r>
  <r>
    <x v="1"/>
    <s v="Salina"/>
    <s v="Salina Dept Integrated Studies"/>
    <x v="2"/>
    <s v="Professional"/>
    <s v="No Contract Type Listed"/>
    <m/>
    <m/>
    <m/>
    <m/>
    <m/>
    <m/>
    <m/>
    <m/>
    <n v="1.37"/>
    <n v="0"/>
    <n v="53633.2"/>
    <n v="53633.2"/>
    <n v="0.23"/>
    <n v="0"/>
    <n v="20000"/>
    <n v="20000"/>
    <n v="0.65"/>
    <n v="0"/>
    <n v="36000"/>
    <n v="36000"/>
  </r>
  <r>
    <x v="1"/>
    <s v="Salina"/>
    <s v="Salina Dept Integrated Studies"/>
    <x v="2"/>
    <s v="Professional"/>
    <s v="Probationary"/>
    <m/>
    <m/>
    <m/>
    <m/>
    <m/>
    <m/>
    <m/>
    <m/>
    <n v="1"/>
    <n v="75372.5"/>
    <n v="0"/>
    <n v="75372.5"/>
    <n v="3"/>
    <n v="229419.61599999998"/>
    <n v="0"/>
    <n v="229419.61599999998"/>
    <n v="5"/>
    <n v="252348.003"/>
    <n v="150000"/>
    <n v="402348.00300000003"/>
  </r>
  <r>
    <x v="1"/>
    <s v="Salina"/>
    <s v="Salina Dept Integrated Studies"/>
    <x v="2"/>
    <s v="Professional"/>
    <s v="Regular"/>
    <m/>
    <m/>
    <m/>
    <m/>
    <m/>
    <m/>
    <m/>
    <m/>
    <n v="11"/>
    <n v="696309.946"/>
    <n v="0"/>
    <n v="696309.946"/>
    <n v="12.08"/>
    <n v="748904.02199999988"/>
    <n v="79400"/>
    <n v="828304.022"/>
    <n v="12.23"/>
    <n v="756922.18299999996"/>
    <n v="106572.5"/>
    <n v="863494.68299999996"/>
  </r>
  <r>
    <x v="1"/>
    <s v="Salina"/>
    <s v="Salina Dept Integrated Studies"/>
    <x v="2"/>
    <s v="Professional"/>
    <s v="Tenured"/>
    <m/>
    <m/>
    <m/>
    <m/>
    <m/>
    <m/>
    <m/>
    <m/>
    <n v="14.25"/>
    <n v="1329937.8840000001"/>
    <n v="92473.787000000011"/>
    <n v="1422411.6710000001"/>
    <n v="15.25"/>
    <n v="1507653.2100000002"/>
    <n v="103885.78700000001"/>
    <n v="1611538.9970000002"/>
    <n v="14.25"/>
    <n v="1528147.5189999999"/>
    <n v="15000"/>
    <n v="1543147.5189999999"/>
  </r>
  <r>
    <x v="1"/>
    <s v="Salina"/>
    <s v="Salina Dept Integrated Studies"/>
    <x v="2"/>
    <s v="Professional"/>
    <s v="Term"/>
    <m/>
    <m/>
    <m/>
    <m/>
    <m/>
    <m/>
    <m/>
    <m/>
    <n v="3.86"/>
    <n v="145600.005"/>
    <n v="49200"/>
    <n v="194800.005"/>
    <n v="4.0199999999999996"/>
    <n v="131027.02200000001"/>
    <n v="146908.22499999998"/>
    <n v="277935.24699999997"/>
    <n v="4.09"/>
    <n v="37179.017"/>
    <n v="231175.23499999999"/>
    <n v="268354.25199999998"/>
  </r>
  <r>
    <x v="1"/>
    <s v="Salina"/>
    <s v="Salina Dept Integrated Studies"/>
    <x v="1"/>
    <s v="Professional"/>
    <s v="No Contract Type Listed"/>
    <m/>
    <m/>
    <m/>
    <m/>
    <m/>
    <m/>
    <m/>
    <m/>
    <m/>
    <m/>
    <m/>
    <m/>
    <n v="0.05"/>
    <n v="0"/>
    <n v="1040"/>
    <n v="1040"/>
    <m/>
    <m/>
    <m/>
    <m/>
  </r>
  <r>
    <x v="1"/>
    <s v="Salina"/>
    <s v="Salina Dept Integrated Studies"/>
    <x v="1"/>
    <s v="Professional"/>
    <s v="Regular"/>
    <m/>
    <m/>
    <m/>
    <m/>
    <m/>
    <m/>
    <m/>
    <m/>
    <n v="2"/>
    <n v="116945.4"/>
    <n v="0"/>
    <n v="116945.4"/>
    <n v="3"/>
    <n v="60446.252"/>
    <n v="104616.2"/>
    <n v="165062.45199999999"/>
    <n v="3"/>
    <n v="61655.177000000003"/>
    <n v="112092.32"/>
    <n v="173747.497"/>
  </r>
  <r>
    <x v="1"/>
    <s v="Salina"/>
    <s v="Salina Dept Integrated Studies"/>
    <x v="1"/>
    <s v="Professional"/>
    <s v="Term"/>
    <m/>
    <m/>
    <m/>
    <m/>
    <m/>
    <m/>
    <m/>
    <m/>
    <n v="1.6"/>
    <n v="0"/>
    <n v="123917.49799999999"/>
    <n v="123917.49799999999"/>
    <n v="0.6"/>
    <n v="0"/>
    <n v="51814.553"/>
    <n v="51814.553"/>
    <m/>
    <m/>
    <m/>
    <m/>
  </r>
  <r>
    <x v="1"/>
    <s v="Salina"/>
    <s v="Salina Dept Integrated Studies"/>
    <x v="1"/>
    <s v="USS"/>
    <s v="Regular"/>
    <m/>
    <m/>
    <m/>
    <m/>
    <m/>
    <m/>
    <m/>
    <m/>
    <n v="1"/>
    <n v="0"/>
    <n v="41600"/>
    <n v="41600"/>
    <n v="1"/>
    <n v="0"/>
    <n v="42952"/>
    <n v="42952"/>
    <n v="1"/>
    <n v="0"/>
    <n v="43811.040000000001"/>
    <n v="43811.040000000001"/>
  </r>
  <r>
    <x v="1"/>
    <s v="Salina"/>
    <s v="Salina Dept of Aviation"/>
    <x v="2"/>
    <s v="Professional"/>
    <s v="No Contract Type Listed"/>
    <m/>
    <m/>
    <m/>
    <m/>
    <m/>
    <m/>
    <m/>
    <m/>
    <n v="0.48"/>
    <n v="0"/>
    <n v="51000"/>
    <n v="51000"/>
    <n v="0.92999999999999994"/>
    <n v="0"/>
    <n v="101000"/>
    <n v="101000"/>
    <n v="1.07"/>
    <n v="0"/>
    <n v="126000"/>
    <n v="126000"/>
  </r>
  <r>
    <x v="1"/>
    <s v="Salina"/>
    <s v="Salina Dept of Aviation"/>
    <x v="2"/>
    <s v="Professional"/>
    <s v="Probationary"/>
    <m/>
    <m/>
    <m/>
    <m/>
    <m/>
    <m/>
    <m/>
    <m/>
    <n v="1"/>
    <n v="72275"/>
    <n v="0"/>
    <n v="72275"/>
    <n v="1"/>
    <n v="76069.437999999995"/>
    <n v="0"/>
    <n v="76069.437999999995"/>
    <n v="1"/>
    <n v="77590.827000000005"/>
    <n v="0"/>
    <n v="77590.827000000005"/>
  </r>
  <r>
    <x v="1"/>
    <s v="Salina"/>
    <s v="Salina Dept of Aviation"/>
    <x v="2"/>
    <s v="Professional"/>
    <s v="Regular"/>
    <m/>
    <m/>
    <m/>
    <m/>
    <m/>
    <m/>
    <m/>
    <m/>
    <n v="7"/>
    <n v="567965.45299999998"/>
    <n v="0"/>
    <n v="567965.45299999998"/>
    <n v="5"/>
    <n v="378379.95999999996"/>
    <n v="0"/>
    <n v="378379.95999999996"/>
    <n v="9"/>
    <n v="730123.72499999998"/>
    <n v="155000"/>
    <n v="885123.72499999998"/>
  </r>
  <r>
    <x v="1"/>
    <s v="Salina"/>
    <s v="Salina Dept of Aviation"/>
    <x v="2"/>
    <s v="Professional"/>
    <s v="Tenured"/>
    <m/>
    <m/>
    <m/>
    <m/>
    <m/>
    <m/>
    <m/>
    <m/>
    <n v="4"/>
    <n v="343901.08199999994"/>
    <n v="50799.6"/>
    <n v="394700.68199999997"/>
    <n v="4"/>
    <n v="360939.91800000001"/>
    <n v="52450.587"/>
    <n v="413390.505"/>
    <n v="4"/>
    <n v="368158.717"/>
    <n v="53499.597999999998"/>
    <n v="421658.315"/>
  </r>
  <r>
    <x v="1"/>
    <s v="Salina"/>
    <s v="Salina Dept of Aviation"/>
    <x v="2"/>
    <s v="Professional"/>
    <s v="Term"/>
    <m/>
    <m/>
    <m/>
    <m/>
    <m/>
    <m/>
    <m/>
    <m/>
    <n v="0.48"/>
    <n v="0"/>
    <n v="45150"/>
    <n v="45150"/>
    <n v="0.72"/>
    <n v="0"/>
    <n v="57955.6"/>
    <n v="57955.6"/>
    <n v="0.72"/>
    <n v="0"/>
    <n v="65250"/>
    <n v="65250"/>
  </r>
  <r>
    <x v="1"/>
    <s v="Salina"/>
    <s v="Salina Dept of Aviation"/>
    <x v="1"/>
    <s v="Professional"/>
    <s v="No Contract Type Listed"/>
    <m/>
    <m/>
    <m/>
    <m/>
    <m/>
    <m/>
    <m/>
    <m/>
    <n v="2.0000000000000009"/>
    <n v="0"/>
    <n v="75088"/>
    <n v="75088"/>
    <n v="2.1000000000000005"/>
    <n v="0"/>
    <n v="90350"/>
    <n v="90350"/>
    <n v="2.7500000000000004"/>
    <n v="0"/>
    <n v="120311.36"/>
    <n v="120311.36"/>
  </r>
  <r>
    <x v="1"/>
    <s v="Salina"/>
    <s v="Salina Dept of Aviation"/>
    <x v="1"/>
    <s v="Professional"/>
    <s v="Regular"/>
    <m/>
    <m/>
    <m/>
    <m/>
    <m/>
    <m/>
    <m/>
    <m/>
    <n v="3"/>
    <n v="153170"/>
    <n v="80964.52"/>
    <n v="234134.52000000002"/>
    <n v="4"/>
    <n v="52616.2"/>
    <n v="345595.87699999998"/>
    <n v="398212.07699999999"/>
    <n v="7"/>
    <n v="0"/>
    <n v="712307.79499999993"/>
    <n v="712307.79499999993"/>
  </r>
  <r>
    <x v="1"/>
    <s v="Salina"/>
    <s v="Salina Dept of Aviation"/>
    <x v="1"/>
    <s v="Professional"/>
    <s v="Term"/>
    <m/>
    <m/>
    <m/>
    <m/>
    <m/>
    <m/>
    <m/>
    <m/>
    <n v="5"/>
    <n v="46675.199999999997"/>
    <n v="232470.402"/>
    <n v="279145.60200000001"/>
    <n v="5"/>
    <n v="0"/>
    <n v="285225.25199999998"/>
    <n v="285225.25199999998"/>
    <n v="4"/>
    <n v="0"/>
    <n v="272112.42200000002"/>
    <n v="272112.42200000002"/>
  </r>
  <r>
    <x v="1"/>
    <s v="Salina"/>
    <s v="Salina Dept of Aviation"/>
    <x v="1"/>
    <s v="USS"/>
    <s v="No Contract Type Listed"/>
    <m/>
    <m/>
    <m/>
    <m/>
    <m/>
    <m/>
    <m/>
    <m/>
    <n v="8"/>
    <n v="0"/>
    <n v="402787.22400000005"/>
    <n v="402787.22400000005"/>
    <n v="8"/>
    <n v="0"/>
    <n v="443377.71100000001"/>
    <n v="443377.71100000001"/>
    <n v="8"/>
    <n v="0"/>
    <n v="471626.549"/>
    <n v="471626.549"/>
  </r>
  <r>
    <x v="1"/>
    <s v="Salina"/>
    <s v="Salina Dept of Aviation"/>
    <x v="1"/>
    <s v="USS"/>
    <s v="Term"/>
    <m/>
    <m/>
    <m/>
    <m/>
    <m/>
    <m/>
    <m/>
    <m/>
    <n v="2"/>
    <n v="0"/>
    <n v="125634.59999999999"/>
    <n v="125634.59999999999"/>
    <n v="2"/>
    <n v="0"/>
    <n v="136385.59999999998"/>
    <n v="136385.59999999998"/>
    <n v="1"/>
    <n v="0"/>
    <n v="64369.343999999997"/>
    <n v="64369.343999999997"/>
  </r>
  <r>
    <x v="1"/>
    <s v="Salina"/>
    <s v="Salina Dept of UAS"/>
    <x v="2"/>
    <s v="Professional"/>
    <s v="Probationary"/>
    <m/>
    <m/>
    <m/>
    <m/>
    <m/>
    <m/>
    <m/>
    <m/>
    <m/>
    <m/>
    <m/>
    <m/>
    <n v="1"/>
    <n v="0"/>
    <n v="75000"/>
    <n v="75000"/>
    <n v="1"/>
    <n v="76500"/>
    <n v="0"/>
    <n v="76500"/>
  </r>
  <r>
    <x v="1"/>
    <s v="Salina"/>
    <s v="Salina Dept of UAS"/>
    <x v="2"/>
    <s v="Professional"/>
    <s v="Regular"/>
    <m/>
    <m/>
    <m/>
    <m/>
    <m/>
    <m/>
    <m/>
    <m/>
    <n v="3"/>
    <n v="248510"/>
    <n v="77500"/>
    <n v="326010"/>
    <n v="3"/>
    <n v="263274.07500000001"/>
    <n v="81568.75"/>
    <n v="344842.82500000001"/>
    <n v="3"/>
    <n v="268539.55700000003"/>
    <n v="83200.125"/>
    <n v="351739.68199999997"/>
  </r>
  <r>
    <x v="1"/>
    <s v="Salina"/>
    <s v="Salina Dept of UAS"/>
    <x v="2"/>
    <s v="Professional"/>
    <s v="Term"/>
    <m/>
    <m/>
    <m/>
    <m/>
    <m/>
    <m/>
    <m/>
    <m/>
    <n v="1"/>
    <n v="0"/>
    <n v="53560"/>
    <n v="53560"/>
    <n v="1"/>
    <n v="0"/>
    <n v="55300.7"/>
    <n v="55300.7"/>
    <m/>
    <m/>
    <m/>
    <m/>
  </r>
  <r>
    <x v="1"/>
    <s v="Salina"/>
    <s v="Salina Dept of UAS"/>
    <x v="1"/>
    <s v="Professional"/>
    <s v="Term"/>
    <m/>
    <m/>
    <m/>
    <m/>
    <m/>
    <m/>
    <m/>
    <m/>
    <n v="8"/>
    <n v="126614.308"/>
    <n v="456289.32800000004"/>
    <n v="582903.63599999994"/>
    <n v="9"/>
    <n v="154254.24299999999"/>
    <n v="493846.47399999999"/>
    <n v="648100.71700000006"/>
    <n v="8"/>
    <n v="62539.318999999996"/>
    <n v="577126.69200000004"/>
    <n v="639666.01099999994"/>
  </r>
  <r>
    <x v="1"/>
    <s v="Salina"/>
    <s v="Salina Engineering Technology"/>
    <x v="2"/>
    <s v="Professional"/>
    <s v="No Contract Type Listed"/>
    <n v="1.25"/>
    <n v="36256.604999999996"/>
    <n v="1095.9950000000008"/>
    <n v="37352.6"/>
    <m/>
    <m/>
    <m/>
    <m/>
    <m/>
    <m/>
    <m/>
    <m/>
    <m/>
    <m/>
    <m/>
    <m/>
    <m/>
    <m/>
    <m/>
    <m/>
  </r>
  <r>
    <x v="1"/>
    <s v="Salina"/>
    <s v="Salina Engineering Technology"/>
    <x v="2"/>
    <s v="Professional"/>
    <s v="Probationary"/>
    <n v="1"/>
    <n v="72000"/>
    <n v="0"/>
    <n v="72000"/>
    <m/>
    <m/>
    <m/>
    <m/>
    <m/>
    <m/>
    <m/>
    <m/>
    <m/>
    <m/>
    <m/>
    <m/>
    <m/>
    <m/>
    <m/>
    <m/>
  </r>
  <r>
    <x v="1"/>
    <s v="Salina"/>
    <s v="Salina Engineering Technology"/>
    <x v="2"/>
    <s v="Professional"/>
    <s v="Regular"/>
    <n v="2"/>
    <n v="110712"/>
    <n v="0"/>
    <n v="110712"/>
    <m/>
    <m/>
    <m/>
    <m/>
    <m/>
    <m/>
    <m/>
    <m/>
    <m/>
    <m/>
    <m/>
    <m/>
    <m/>
    <m/>
    <m/>
    <m/>
  </r>
  <r>
    <x v="1"/>
    <s v="Salina"/>
    <s v="Salina Engineering Technology"/>
    <x v="2"/>
    <s v="Professional"/>
    <s v="Tenured"/>
    <n v="10"/>
    <n v="841265.00800000003"/>
    <n v="0"/>
    <n v="841265.00800000003"/>
    <m/>
    <m/>
    <m/>
    <m/>
    <m/>
    <m/>
    <m/>
    <m/>
    <m/>
    <m/>
    <m/>
    <m/>
    <m/>
    <m/>
    <m/>
    <m/>
  </r>
  <r>
    <x v="1"/>
    <s v="Salina"/>
    <s v="Salina Engineering Technology"/>
    <x v="2"/>
    <s v="Professional"/>
    <s v="Term"/>
    <n v="2.38"/>
    <n v="98276.835999999996"/>
    <n v="-23789.835999999999"/>
    <n v="74487"/>
    <m/>
    <m/>
    <m/>
    <m/>
    <m/>
    <m/>
    <m/>
    <m/>
    <m/>
    <m/>
    <m/>
    <m/>
    <m/>
    <m/>
    <m/>
    <m/>
  </r>
  <r>
    <x v="1"/>
    <s v="Salina"/>
    <s v="Salina Engineering Technology"/>
    <x v="1"/>
    <s v="Professional"/>
    <s v="Regular"/>
    <n v="2"/>
    <n v="90546.008999999991"/>
    <n v="0"/>
    <n v="90546.008999999991"/>
    <m/>
    <m/>
    <m/>
    <m/>
    <m/>
    <m/>
    <m/>
    <m/>
    <m/>
    <m/>
    <m/>
    <m/>
    <m/>
    <m/>
    <m/>
    <m/>
  </r>
  <r>
    <x v="1"/>
    <s v="Salina"/>
    <s v="Salina Engineering Technology"/>
    <x v="1"/>
    <s v="USS"/>
    <s v="No Contract Type Listed"/>
    <n v="1"/>
    <n v="0"/>
    <n v="43790.239999999998"/>
    <n v="43790.239999999998"/>
    <m/>
    <m/>
    <m/>
    <m/>
    <m/>
    <m/>
    <m/>
    <m/>
    <m/>
    <m/>
    <m/>
    <m/>
    <m/>
    <m/>
    <m/>
    <m/>
  </r>
  <r>
    <x v="1"/>
    <s v="Salina"/>
    <s v="Salina Enrollment Mgmt"/>
    <x v="1"/>
    <s v="Professional"/>
    <s v="No Contract Type Listed"/>
    <m/>
    <m/>
    <m/>
    <m/>
    <m/>
    <m/>
    <m/>
    <m/>
    <m/>
    <m/>
    <m/>
    <m/>
    <n v="0.1"/>
    <n v="0"/>
    <n v="2912"/>
    <n v="2912"/>
    <m/>
    <m/>
    <m/>
    <m/>
  </r>
  <r>
    <x v="1"/>
    <s v="Salina"/>
    <s v="Salina Enrollment Mgmt"/>
    <x v="1"/>
    <s v="Professional"/>
    <s v="Regular"/>
    <m/>
    <m/>
    <m/>
    <m/>
    <m/>
    <m/>
    <m/>
    <m/>
    <n v="3"/>
    <n v="253916.53100000002"/>
    <n v="0"/>
    <n v="253916.53100000002"/>
    <n v="3"/>
    <n v="198337.58600000001"/>
    <n v="0"/>
    <n v="198337.58600000001"/>
    <n v="8"/>
    <n v="409323.61199999996"/>
    <n v="140760"/>
    <n v="550083.61199999996"/>
  </r>
  <r>
    <x v="1"/>
    <s v="Salina"/>
    <s v="Salina Enrollment Mgmt"/>
    <x v="1"/>
    <s v="Professional"/>
    <s v="Term"/>
    <m/>
    <m/>
    <m/>
    <m/>
    <m/>
    <m/>
    <m/>
    <m/>
    <n v="5"/>
    <n v="227476.59700000001"/>
    <n v="0"/>
    <n v="227476.59700000001"/>
    <n v="4"/>
    <n v="88493.880999999994"/>
    <n v="91520"/>
    <n v="180013.88099999999"/>
    <n v="7"/>
    <n v="303461.05499999999"/>
    <n v="0"/>
    <n v="303461.05499999999"/>
  </r>
  <r>
    <x v="1"/>
    <s v="Salina"/>
    <s v="Salina Facilities"/>
    <x v="1"/>
    <s v="Professional"/>
    <s v="Regular"/>
    <m/>
    <m/>
    <m/>
    <m/>
    <m/>
    <m/>
    <m/>
    <m/>
    <n v="2"/>
    <n v="134811.54999999999"/>
    <n v="0"/>
    <n v="134811.54999999999"/>
    <n v="3"/>
    <n v="139192.93400000001"/>
    <n v="46800"/>
    <n v="185992.93400000001"/>
    <n v="3"/>
    <n v="191626.071"/>
    <n v="0"/>
    <n v="191626.071"/>
  </r>
  <r>
    <x v="1"/>
    <s v="Salina"/>
    <s v="Salina Facilities"/>
    <x v="1"/>
    <s v="USS"/>
    <s v="No Contract Type Listed"/>
    <m/>
    <m/>
    <m/>
    <m/>
    <m/>
    <m/>
    <m/>
    <m/>
    <n v="13.35"/>
    <n v="0"/>
    <n v="470153.1"/>
    <n v="470153.1"/>
    <n v="14.75"/>
    <n v="0"/>
    <n v="547566.67799999996"/>
    <n v="547566.67799999996"/>
    <n v="12.15"/>
    <n v="0"/>
    <n v="439381.87"/>
    <n v="439381.87"/>
  </r>
  <r>
    <x v="1"/>
    <s v="Salina"/>
    <s v="Salina Facilities Admin"/>
    <x v="1"/>
    <s v="Professional"/>
    <s v="Regular"/>
    <n v="1"/>
    <n v="82135"/>
    <n v="0"/>
    <n v="82135"/>
    <m/>
    <m/>
    <m/>
    <m/>
    <m/>
    <m/>
    <m/>
    <m/>
    <m/>
    <m/>
    <m/>
    <m/>
    <m/>
    <m/>
    <m/>
    <m/>
  </r>
  <r>
    <x v="1"/>
    <s v="Salina"/>
    <s v="Salina Facilities Admin"/>
    <x v="1"/>
    <s v="USS"/>
    <s v="No Contract Type Listed"/>
    <n v="1"/>
    <n v="0"/>
    <n v="29598.400000000001"/>
    <n v="29598.400000000001"/>
    <m/>
    <m/>
    <m/>
    <m/>
    <m/>
    <m/>
    <m/>
    <m/>
    <m/>
    <m/>
    <m/>
    <m/>
    <m/>
    <m/>
    <m/>
    <m/>
  </r>
  <r>
    <x v="1"/>
    <s v="Salina"/>
    <s v="Salina Facilities Admin"/>
    <x v="1"/>
    <s v="USS"/>
    <s v="Term"/>
    <n v="1"/>
    <n v="0"/>
    <n v="36899.199999999997"/>
    <n v="36899.199999999997"/>
    <m/>
    <m/>
    <m/>
    <m/>
    <m/>
    <m/>
    <m/>
    <m/>
    <m/>
    <m/>
    <m/>
    <m/>
    <m/>
    <m/>
    <m/>
    <m/>
  </r>
  <r>
    <x v="1"/>
    <s v="Salina"/>
    <s v="Salina Finance"/>
    <x v="1"/>
    <s v="Professional"/>
    <s v="Regular"/>
    <m/>
    <m/>
    <m/>
    <m/>
    <m/>
    <m/>
    <m/>
    <m/>
    <n v="5"/>
    <n v="282102.50199999998"/>
    <n v="110000"/>
    <n v="392102.50199999998"/>
    <n v="6"/>
    <n v="393945.755"/>
    <n v="39520"/>
    <n v="433465.755"/>
    <n v="6"/>
    <n v="387927.40099999995"/>
    <n v="29078.400000000001"/>
    <n v="417005.80099999998"/>
  </r>
  <r>
    <x v="1"/>
    <s v="Salina"/>
    <s v="Salina Finance"/>
    <x v="1"/>
    <s v="USS"/>
    <s v="No Contract Type Listed"/>
    <m/>
    <m/>
    <m/>
    <m/>
    <m/>
    <m/>
    <m/>
    <m/>
    <n v="3"/>
    <n v="0"/>
    <n v="141031.554"/>
    <n v="141031.554"/>
    <n v="2"/>
    <n v="0"/>
    <n v="91342.141000000003"/>
    <n v="91342.141000000003"/>
    <m/>
    <m/>
    <m/>
    <m/>
  </r>
  <r>
    <x v="1"/>
    <s v="Salina"/>
    <s v="Salina Fiscal Services"/>
    <x v="1"/>
    <s v="Professional"/>
    <s v="Regular"/>
    <n v="2"/>
    <n v="144459"/>
    <n v="0"/>
    <n v="144459"/>
    <m/>
    <m/>
    <m/>
    <m/>
    <m/>
    <m/>
    <m/>
    <m/>
    <m/>
    <m/>
    <m/>
    <m/>
    <m/>
    <m/>
    <m/>
    <m/>
  </r>
  <r>
    <x v="1"/>
    <s v="Salina"/>
    <s v="Salina Fiscal Services"/>
    <x v="1"/>
    <s v="USS"/>
    <s v="No Contract Type Listed"/>
    <n v="5"/>
    <n v="0"/>
    <n v="200096"/>
    <n v="200096"/>
    <m/>
    <m/>
    <m/>
    <m/>
    <m/>
    <m/>
    <m/>
    <m/>
    <m/>
    <m/>
    <m/>
    <m/>
    <m/>
    <m/>
    <m/>
    <m/>
  </r>
  <r>
    <x v="1"/>
    <s v="Salina"/>
    <s v="Salina Grounds"/>
    <x v="1"/>
    <s v="USS"/>
    <s v="No Contract Type Listed"/>
    <n v="2"/>
    <n v="0"/>
    <n v="63523.199999999997"/>
    <n v="63523.199999999997"/>
    <m/>
    <m/>
    <m/>
    <m/>
    <m/>
    <m/>
    <m/>
    <m/>
    <m/>
    <m/>
    <m/>
    <m/>
    <m/>
    <m/>
    <m/>
    <m/>
  </r>
  <r>
    <x v="1"/>
    <s v="Salina"/>
    <s v="Salina Housing Department of"/>
    <x v="1"/>
    <s v="Professional"/>
    <s v="Term"/>
    <n v="1"/>
    <n v="0"/>
    <n v="29999.995999999999"/>
    <n v="29999.995999999999"/>
    <m/>
    <m/>
    <m/>
    <m/>
    <m/>
    <m/>
    <m/>
    <m/>
    <m/>
    <m/>
    <m/>
    <m/>
    <m/>
    <m/>
    <m/>
    <m/>
  </r>
  <r>
    <x v="1"/>
    <s v="Salina"/>
    <s v="Salina Housing Department of"/>
    <x v="1"/>
    <s v="USS"/>
    <s v="No Contract Type Listed"/>
    <n v="0.5"/>
    <n v="0"/>
    <n v="11336"/>
    <n v="11336"/>
    <m/>
    <m/>
    <m/>
    <m/>
    <m/>
    <m/>
    <m/>
    <m/>
    <m/>
    <m/>
    <m/>
    <m/>
    <m/>
    <m/>
    <m/>
    <m/>
  </r>
  <r>
    <x v="1"/>
    <s v="Salina"/>
    <s v="Salina Information Systems"/>
    <x v="1"/>
    <s v="Professional"/>
    <s v="Regular"/>
    <n v="5"/>
    <n v="267130"/>
    <n v="0"/>
    <n v="267130"/>
    <m/>
    <m/>
    <m/>
    <m/>
    <m/>
    <m/>
    <m/>
    <m/>
    <m/>
    <m/>
    <m/>
    <m/>
    <m/>
    <m/>
    <m/>
    <m/>
  </r>
  <r>
    <x v="1"/>
    <s v="Salina"/>
    <s v="Salina Information Systems"/>
    <x v="1"/>
    <s v="USS"/>
    <s v="No Contract Type Listed"/>
    <n v="1"/>
    <n v="0"/>
    <n v="40664"/>
    <n v="40664"/>
    <m/>
    <m/>
    <m/>
    <m/>
    <m/>
    <m/>
    <m/>
    <m/>
    <m/>
    <m/>
    <m/>
    <m/>
    <m/>
    <m/>
    <m/>
    <m/>
  </r>
  <r>
    <x v="1"/>
    <s v="Salina"/>
    <s v="Salina Information Technology"/>
    <x v="1"/>
    <s v="Professional"/>
    <s v="Regular"/>
    <m/>
    <m/>
    <m/>
    <m/>
    <m/>
    <m/>
    <m/>
    <m/>
    <n v="3"/>
    <n v="128417.12"/>
    <n v="68084"/>
    <n v="196501.12"/>
    <n v="2"/>
    <n v="169927.38800000001"/>
    <n v="0"/>
    <n v="169927.38800000001"/>
    <n v="2"/>
    <n v="180454.33600000001"/>
    <n v="0"/>
    <n v="180454.33600000001"/>
  </r>
  <r>
    <x v="1"/>
    <s v="Salina"/>
    <s v="Salina Information Technology"/>
    <x v="1"/>
    <s v="Professional"/>
    <s v="Term"/>
    <m/>
    <m/>
    <m/>
    <m/>
    <m/>
    <m/>
    <m/>
    <m/>
    <n v="1"/>
    <n v="41600"/>
    <n v="0"/>
    <n v="41600"/>
    <n v="2"/>
    <n v="85384"/>
    <n v="0"/>
    <n v="85384"/>
    <n v="2"/>
    <n v="93931.999000000011"/>
    <n v="0"/>
    <n v="93931.999000000011"/>
  </r>
  <r>
    <x v="1"/>
    <s v="Salina"/>
    <s v="Salina Library"/>
    <x v="2"/>
    <s v="Professional"/>
    <s v="Probationary"/>
    <n v="2"/>
    <n v="108104.978"/>
    <n v="0"/>
    <n v="108104.978"/>
    <m/>
    <m/>
    <m/>
    <m/>
    <m/>
    <m/>
    <m/>
    <m/>
    <m/>
    <m/>
    <m/>
    <m/>
    <m/>
    <m/>
    <m/>
    <m/>
  </r>
  <r>
    <x v="1"/>
    <s v="Salina"/>
    <s v="Salina Library"/>
    <x v="1"/>
    <s v="USS"/>
    <s v="No Contract Type Listed"/>
    <n v="2"/>
    <n v="0"/>
    <n v="60694.400000000001"/>
    <n v="60694.400000000001"/>
    <m/>
    <m/>
    <m/>
    <m/>
    <m/>
    <m/>
    <m/>
    <m/>
    <m/>
    <m/>
    <m/>
    <m/>
    <m/>
    <m/>
    <m/>
    <m/>
  </r>
  <r>
    <x v="1"/>
    <s v="Salina"/>
    <s v="Salina Operations"/>
    <x v="1"/>
    <s v="Professional"/>
    <s v="Term"/>
    <m/>
    <m/>
    <m/>
    <m/>
    <m/>
    <m/>
    <m/>
    <m/>
    <n v="1"/>
    <n v="0"/>
    <n v="41000.18"/>
    <n v="41000.18"/>
    <n v="1"/>
    <n v="42737.24"/>
    <n v="0"/>
    <n v="42737.24"/>
    <m/>
    <m/>
    <m/>
    <m/>
  </r>
  <r>
    <x v="1"/>
    <s v="Salina"/>
    <s v="Salina Operations"/>
    <x v="1"/>
    <s v="USS"/>
    <s v="No Contract Type Listed"/>
    <m/>
    <m/>
    <m/>
    <m/>
    <m/>
    <m/>
    <m/>
    <m/>
    <n v="2"/>
    <n v="0"/>
    <n v="91370.007000000012"/>
    <n v="91370.007000000012"/>
    <n v="2"/>
    <n v="0"/>
    <n v="99434.187999999995"/>
    <n v="99434.187999999995"/>
    <n v="3"/>
    <n v="0"/>
    <n v="140453.24"/>
    <n v="140453.24"/>
  </r>
  <r>
    <x v="1"/>
    <s v="Salina"/>
    <s v="Salina Parking"/>
    <x v="1"/>
    <s v="USS"/>
    <s v="No Contract Type Listed"/>
    <n v="0.5"/>
    <n v="0"/>
    <n v="8028.8"/>
    <n v="8028.8"/>
    <m/>
    <m/>
    <m/>
    <m/>
    <m/>
    <m/>
    <m/>
    <m/>
    <m/>
    <m/>
    <m/>
    <m/>
    <m/>
    <m/>
    <m/>
    <m/>
  </r>
  <r>
    <x v="1"/>
    <s v="Salina"/>
    <s v="Salina Police &amp; Security"/>
    <x v="1"/>
    <s v="USS"/>
    <s v="No Contract Type Listed"/>
    <n v="5"/>
    <n v="0"/>
    <n v="159182.39999999999"/>
    <n v="159182.39999999999"/>
    <m/>
    <m/>
    <m/>
    <m/>
    <m/>
    <m/>
    <m/>
    <m/>
    <m/>
    <m/>
    <m/>
    <m/>
    <m/>
    <m/>
    <m/>
    <m/>
  </r>
  <r>
    <x v="1"/>
    <s v="Salina"/>
    <s v="Salina Prfsnl Educ &amp; Outreach"/>
    <x v="1"/>
    <s v="Professional"/>
    <s v="Regular"/>
    <m/>
    <m/>
    <m/>
    <m/>
    <m/>
    <m/>
    <m/>
    <m/>
    <n v="1"/>
    <n v="0"/>
    <n v="58262.203999999998"/>
    <n v="58262.203999999998"/>
    <n v="1"/>
    <n v="0"/>
    <n v="71000"/>
    <n v="71000"/>
    <m/>
    <m/>
    <m/>
    <m/>
  </r>
  <r>
    <x v="1"/>
    <s v="Salina"/>
    <s v="Salina Prfsnl Educ &amp; Outreach"/>
    <x v="1"/>
    <s v="Professional"/>
    <s v="Term"/>
    <m/>
    <m/>
    <m/>
    <m/>
    <m/>
    <m/>
    <m/>
    <m/>
    <n v="1"/>
    <n v="0"/>
    <n v="42016"/>
    <n v="42016"/>
    <n v="1"/>
    <n v="0"/>
    <n v="42541.2"/>
    <n v="42541.2"/>
    <n v="1"/>
    <n v="0"/>
    <n v="50982.048000000003"/>
    <n v="50982.048000000003"/>
  </r>
  <r>
    <x v="1"/>
    <s v="Salina"/>
    <s v="Salina Prfsnl Educ &amp; Outreach"/>
    <x v="1"/>
    <s v="USS"/>
    <s v="No Contract Type Listed"/>
    <m/>
    <m/>
    <m/>
    <m/>
    <m/>
    <m/>
    <m/>
    <m/>
    <n v="0.4"/>
    <n v="0"/>
    <n v="12305.28"/>
    <n v="12305.28"/>
    <n v="0.4"/>
    <n v="0"/>
    <n v="13312"/>
    <n v="13312"/>
    <n v="0.4"/>
    <n v="0"/>
    <n v="13312"/>
    <n v="13312"/>
  </r>
  <r>
    <x v="1"/>
    <s v="Salina"/>
    <s v="Salina Prfsnl Educ &amp; Outreach"/>
    <x v="1"/>
    <s v="USS"/>
    <s v="Term"/>
    <m/>
    <m/>
    <m/>
    <m/>
    <m/>
    <m/>
    <m/>
    <m/>
    <n v="1"/>
    <n v="0"/>
    <n v="43633.724000000002"/>
    <n v="43633.724000000002"/>
    <n v="1"/>
    <n v="0"/>
    <n v="49999.997000000003"/>
    <n v="49999.997000000003"/>
    <n v="1"/>
    <n v="0"/>
    <n v="50999.995999999999"/>
    <n v="50999.995999999999"/>
  </r>
  <r>
    <x v="1"/>
    <s v="Salina"/>
    <s v="Salina Public&amp;Alumni Relations"/>
    <x v="1"/>
    <s v="Professional"/>
    <s v="Regular"/>
    <n v="2"/>
    <n v="101979.99799999999"/>
    <n v="0"/>
    <n v="101979.99799999999"/>
    <m/>
    <m/>
    <m/>
    <m/>
    <m/>
    <m/>
    <m/>
    <m/>
    <m/>
    <m/>
    <m/>
    <m/>
    <m/>
    <m/>
    <m/>
    <m/>
  </r>
  <r>
    <x v="1"/>
    <s v="Salina"/>
    <s v="Salina Publications"/>
    <x v="1"/>
    <s v="Professional"/>
    <s v="Regular"/>
    <n v="1"/>
    <n v="40799.985999999997"/>
    <n v="0"/>
    <n v="40799.985999999997"/>
    <m/>
    <m/>
    <m/>
    <m/>
    <m/>
    <m/>
    <m/>
    <m/>
    <m/>
    <m/>
    <m/>
    <m/>
    <m/>
    <m/>
    <m/>
    <m/>
  </r>
  <r>
    <x v="1"/>
    <s v="Salina"/>
    <s v="Salina Registrar"/>
    <x v="1"/>
    <s v="Professional"/>
    <s v="Regular"/>
    <n v="1"/>
    <n v="0"/>
    <n v="42723.199999999997"/>
    <n v="42723.199999999997"/>
    <m/>
    <m/>
    <m/>
    <m/>
    <m/>
    <m/>
    <m/>
    <m/>
    <m/>
    <m/>
    <m/>
    <m/>
    <m/>
    <m/>
    <m/>
    <m/>
  </r>
  <r>
    <x v="1"/>
    <s v="Salina"/>
    <s v="Salina Registrar"/>
    <x v="1"/>
    <s v="USS"/>
    <s v="No Contract Type Listed"/>
    <n v="1"/>
    <n v="0"/>
    <n v="29744"/>
    <n v="29744"/>
    <m/>
    <m/>
    <m/>
    <m/>
    <m/>
    <m/>
    <m/>
    <m/>
    <m/>
    <m/>
    <m/>
    <m/>
    <m/>
    <m/>
    <m/>
    <m/>
  </r>
  <r>
    <x v="1"/>
    <s v="Salina"/>
    <s v="Salina Student Financial Asst"/>
    <x v="1"/>
    <s v="Professional"/>
    <s v="Regular"/>
    <n v="1"/>
    <n v="44154"/>
    <n v="0"/>
    <n v="44154"/>
    <m/>
    <m/>
    <m/>
    <m/>
    <m/>
    <m/>
    <m/>
    <m/>
    <m/>
    <m/>
    <m/>
    <m/>
    <m/>
    <m/>
    <m/>
    <m/>
  </r>
  <r>
    <x v="1"/>
    <s v="Salina"/>
    <s v="Salina Student Life Center"/>
    <x v="1"/>
    <s v="Professional"/>
    <s v="Term"/>
    <n v="1"/>
    <n v="0"/>
    <n v="40000.012000000002"/>
    <n v="40000.012000000002"/>
    <m/>
    <m/>
    <m/>
    <m/>
    <m/>
    <m/>
    <m/>
    <m/>
    <m/>
    <m/>
    <m/>
    <m/>
    <m/>
    <m/>
    <m/>
    <m/>
  </r>
  <r>
    <x v="1"/>
    <s v="Salina"/>
    <s v="Salina Student Services"/>
    <x v="0"/>
    <s v="Professional"/>
    <s v="Regular"/>
    <n v="1"/>
    <n v="98311"/>
    <n v="0"/>
    <n v="98311"/>
    <m/>
    <m/>
    <m/>
    <m/>
    <m/>
    <m/>
    <m/>
    <m/>
    <m/>
    <m/>
    <m/>
    <m/>
    <m/>
    <m/>
    <m/>
    <m/>
  </r>
  <r>
    <x v="1"/>
    <s v="Salina"/>
    <s v="Salina Student Services"/>
    <x v="1"/>
    <s v="Professional"/>
    <s v="Regular"/>
    <n v="2"/>
    <n v="86500.127999999997"/>
    <n v="0"/>
    <n v="86500.127999999997"/>
    <m/>
    <m/>
    <m/>
    <m/>
    <m/>
    <m/>
    <m/>
    <m/>
    <m/>
    <m/>
    <m/>
    <m/>
    <m/>
    <m/>
    <m/>
    <m/>
  </r>
  <r>
    <x v="1"/>
    <s v="Salina"/>
    <s v="Salina Student Services"/>
    <x v="1"/>
    <s v="USS"/>
    <s v="No Contract Type Listed"/>
    <n v="3"/>
    <n v="0"/>
    <n v="105248"/>
    <n v="105248"/>
    <m/>
    <m/>
    <m/>
    <m/>
    <m/>
    <m/>
    <m/>
    <m/>
    <m/>
    <m/>
    <m/>
    <m/>
    <m/>
    <m/>
    <m/>
    <m/>
  </r>
  <r>
    <x v="1"/>
    <s v="Salina"/>
    <s v="Salina Technology&amp;AviationDean"/>
    <x v="0"/>
    <s v="Professional"/>
    <s v="Regular"/>
    <m/>
    <m/>
    <m/>
    <m/>
    <m/>
    <m/>
    <m/>
    <m/>
    <m/>
    <m/>
    <m/>
    <m/>
    <m/>
    <m/>
    <m/>
    <m/>
    <n v="1"/>
    <n v="96619.5"/>
    <n v="0"/>
    <n v="96619.5"/>
  </r>
  <r>
    <x v="1"/>
    <s v="Salina"/>
    <s v="Salina Technology&amp;AviationDean"/>
    <x v="0"/>
    <s v="Professional"/>
    <s v="Tenured"/>
    <m/>
    <m/>
    <m/>
    <m/>
    <m/>
    <m/>
    <m/>
    <m/>
    <n v="2"/>
    <n v="373765.00399999996"/>
    <n v="0"/>
    <n v="373765.00399999996"/>
    <n v="2"/>
    <n v="407002.66700000002"/>
    <n v="0"/>
    <n v="407002.66700000002"/>
    <n v="2"/>
    <n v="415142.72100000002"/>
    <n v="0"/>
    <n v="415142.72100000002"/>
  </r>
  <r>
    <x v="1"/>
    <s v="Salina"/>
    <s v="Salina Technology&amp;AviationDean"/>
    <x v="2"/>
    <s v="Professional"/>
    <s v="Probationary"/>
    <m/>
    <m/>
    <m/>
    <m/>
    <m/>
    <m/>
    <m/>
    <m/>
    <n v="1"/>
    <n v="165000"/>
    <n v="0"/>
    <n v="165000"/>
    <n v="1"/>
    <n v="173662.5"/>
    <n v="0"/>
    <n v="173662.5"/>
    <n v="1"/>
    <n v="177135.75"/>
    <n v="0"/>
    <n v="177135.75"/>
  </r>
  <r>
    <x v="1"/>
    <s v="Salina"/>
    <s v="Salina Technology&amp;AviationDean"/>
    <x v="2"/>
    <s v="Professional"/>
    <s v="Tenured"/>
    <m/>
    <m/>
    <m/>
    <m/>
    <m/>
    <m/>
    <m/>
    <m/>
    <n v="1"/>
    <n v="38918.241000000002"/>
    <n v="38918.241000000002"/>
    <n v="77836.482000000004"/>
    <n v="1"/>
    <n v="46990.578999999998"/>
    <n v="46990.578999999998"/>
    <n v="93981.157999999996"/>
    <n v="1"/>
    <n v="52064.81"/>
    <n v="52064.81"/>
    <n v="104129.62"/>
  </r>
  <r>
    <x v="1"/>
    <s v="Salina"/>
    <s v="Salina Technology&amp;AviationDean"/>
    <x v="1"/>
    <s v="Professional"/>
    <s v="Regular"/>
    <m/>
    <m/>
    <m/>
    <m/>
    <m/>
    <m/>
    <m/>
    <m/>
    <n v="5"/>
    <n v="249521.30100000001"/>
    <n v="96899.998000000007"/>
    <n v="346421.299"/>
    <n v="6"/>
    <n v="383440.35"/>
    <n v="75743.75"/>
    <n v="459184.1"/>
    <n v="7"/>
    <n v="478350.984"/>
    <n v="57000"/>
    <n v="535350.98399999994"/>
  </r>
  <r>
    <x v="1"/>
    <s v="Salina"/>
    <s v="Salina Technology&amp;AviationDean"/>
    <x v="1"/>
    <s v="Professional"/>
    <s v="Term"/>
    <m/>
    <m/>
    <m/>
    <m/>
    <m/>
    <m/>
    <m/>
    <m/>
    <n v="2"/>
    <n v="98673.588000000003"/>
    <n v="0"/>
    <n v="98673.588000000003"/>
    <n v="2"/>
    <n v="111908.583"/>
    <n v="0"/>
    <n v="111908.583"/>
    <n v="2"/>
    <n v="103396.587"/>
    <n v="0"/>
    <n v="103396.587"/>
  </r>
  <r>
    <x v="1"/>
    <s v="Salina"/>
    <s v="Salina Trio Student Services"/>
    <x v="1"/>
    <s v="Professional"/>
    <s v="Term"/>
    <n v="2"/>
    <n v="0"/>
    <n v="86048.04"/>
    <n v="86048.04"/>
    <m/>
    <m/>
    <m/>
    <m/>
    <m/>
    <m/>
    <m/>
    <m/>
    <m/>
    <m/>
    <m/>
    <m/>
    <m/>
    <m/>
    <m/>
    <m/>
  </r>
  <r>
    <x v="1"/>
    <s v="Salina"/>
    <s v="Salina Trio Student Services"/>
    <x v="1"/>
    <s v="USS"/>
    <s v="No Contract Type Listed"/>
    <n v="1"/>
    <n v="0"/>
    <n v="28891.200000000001"/>
    <n v="28891.200000000001"/>
    <m/>
    <m/>
    <m/>
    <m/>
    <m/>
    <m/>
    <m/>
    <m/>
    <m/>
    <m/>
    <m/>
    <m/>
    <m/>
    <m/>
    <m/>
    <m/>
  </r>
  <r>
    <x v="1"/>
    <s v="Salina"/>
    <s v="Salina Undergraduate Svcs"/>
    <x v="0"/>
    <s v="Professional"/>
    <s v="Regular"/>
    <m/>
    <m/>
    <m/>
    <m/>
    <m/>
    <m/>
    <m/>
    <m/>
    <n v="1"/>
    <n v="90000"/>
    <n v="0"/>
    <n v="90000"/>
    <n v="1"/>
    <n v="94725"/>
    <n v="0"/>
    <n v="94725"/>
    <m/>
    <m/>
    <m/>
    <m/>
  </r>
  <r>
    <x v="1"/>
    <s v="Salina"/>
    <s v="Salina Undergraduate Svcs"/>
    <x v="2"/>
    <s v="Professional"/>
    <s v="Probationary"/>
    <m/>
    <m/>
    <m/>
    <m/>
    <m/>
    <m/>
    <m/>
    <m/>
    <n v="1"/>
    <n v="64000"/>
    <n v="0"/>
    <n v="64000"/>
    <n v="1"/>
    <n v="66080"/>
    <n v="0"/>
    <n v="66080"/>
    <n v="1"/>
    <n v="67401.600000000006"/>
    <n v="0"/>
    <n v="67401.600000000006"/>
  </r>
  <r>
    <x v="1"/>
    <s v="Salina"/>
    <s v="Salina Undergraduate Svcs"/>
    <x v="1"/>
    <s v="Professional"/>
    <s v="Regular"/>
    <m/>
    <m/>
    <m/>
    <m/>
    <m/>
    <m/>
    <m/>
    <m/>
    <n v="3"/>
    <n v="140204.489"/>
    <n v="0"/>
    <n v="140204.489"/>
    <n v="3"/>
    <n v="148109.20500000002"/>
    <n v="0"/>
    <n v="148109.20500000002"/>
    <m/>
    <m/>
    <m/>
    <m/>
  </r>
  <r>
    <x v="1"/>
    <s v="Salina"/>
    <s v="Salina Undergraduate Svcs"/>
    <x v="1"/>
    <s v="Professional"/>
    <s v="Term"/>
    <m/>
    <m/>
    <m/>
    <m/>
    <m/>
    <m/>
    <m/>
    <m/>
    <n v="3"/>
    <n v="42000.14"/>
    <n v="100600.18299999999"/>
    <n v="142600.323"/>
    <n v="4"/>
    <n v="89754.284"/>
    <n v="104365.75"/>
    <n v="194120.03399999999"/>
    <n v="2"/>
    <n v="0"/>
    <n v="106453.065"/>
    <n v="106453.065"/>
  </r>
  <r>
    <x v="1"/>
    <s v="Salina"/>
    <s v="Salina Undergraduate Svcs"/>
    <x v="1"/>
    <s v="USS"/>
    <s v="No Contract Type Listed"/>
    <m/>
    <m/>
    <m/>
    <m/>
    <m/>
    <m/>
    <m/>
    <m/>
    <n v="2"/>
    <n v="0"/>
    <n v="68907.228000000003"/>
    <n v="68907.228000000003"/>
    <n v="3"/>
    <n v="0"/>
    <n v="121767.776"/>
    <n v="121767.776"/>
    <n v="1"/>
    <n v="0"/>
    <n v="38278.332000000002"/>
    <n v="38278.332000000002"/>
  </r>
  <r>
    <x v="1"/>
    <s v="Salina"/>
    <s v="Salina Undergraduate Svcs"/>
    <x v="1"/>
    <s v="USS"/>
    <s v="Term"/>
    <m/>
    <m/>
    <m/>
    <m/>
    <m/>
    <m/>
    <m/>
    <m/>
    <n v="1"/>
    <n v="0"/>
    <n v="32939.4"/>
    <n v="32939.4"/>
    <m/>
    <m/>
    <m/>
    <m/>
    <m/>
    <m/>
    <m/>
    <m/>
  </r>
  <r>
    <x v="1"/>
    <s v="Salina"/>
    <s v="Technology &amp; Aviation Dean Sal"/>
    <x v="0"/>
    <s v="Professional"/>
    <s v="Tenured"/>
    <n v="3"/>
    <n v="496177.98800000001"/>
    <n v="0"/>
    <n v="496177.98800000001"/>
    <m/>
    <m/>
    <m/>
    <m/>
    <m/>
    <m/>
    <m/>
    <m/>
    <m/>
    <m/>
    <m/>
    <m/>
    <m/>
    <m/>
    <m/>
    <m/>
  </r>
  <r>
    <x v="1"/>
    <s v="Salina"/>
    <s v="Technology &amp; Aviation Dean Sal"/>
    <x v="1"/>
    <s v="Professional"/>
    <s v="No Contract Type Listed"/>
    <n v="0.1"/>
    <n v="1196"/>
    <n v="1196"/>
    <n v="2392"/>
    <m/>
    <m/>
    <m/>
    <m/>
    <m/>
    <m/>
    <m/>
    <m/>
    <m/>
    <m/>
    <m/>
    <m/>
    <m/>
    <m/>
    <m/>
    <m/>
  </r>
  <r>
    <x v="1"/>
    <s v="Salina"/>
    <s v="Technology &amp; Aviation Dean Sal"/>
    <x v="1"/>
    <s v="Professional"/>
    <s v="Regular"/>
    <n v="1"/>
    <n v="47990"/>
    <n v="0"/>
    <n v="47990"/>
    <m/>
    <m/>
    <m/>
    <m/>
    <m/>
    <m/>
    <m/>
    <m/>
    <m/>
    <m/>
    <m/>
    <m/>
    <m/>
    <m/>
    <m/>
    <m/>
  </r>
  <r>
    <x v="1"/>
    <s v="Staley School of Leadership"/>
    <s v="School of Leadership Studies"/>
    <x v="2"/>
    <s v="Professional"/>
    <s v="Probationary"/>
    <n v="4"/>
    <n v="321695.15000000002"/>
    <n v="0"/>
    <n v="321695.15000000002"/>
    <n v="2"/>
    <n v="192761"/>
    <n v="-0.59100000000034925"/>
    <n v="192760.40899999999"/>
    <m/>
    <m/>
    <m/>
    <m/>
    <m/>
    <m/>
    <m/>
    <m/>
    <m/>
    <m/>
    <m/>
    <m/>
  </r>
  <r>
    <x v="1"/>
    <s v="Staley School of Leadership"/>
    <s v="School of Leadership Studies"/>
    <x v="2"/>
    <s v="Professional"/>
    <s v="Regular"/>
    <n v="3"/>
    <n v="144935.79499999998"/>
    <n v="0"/>
    <n v="144935.79499999998"/>
    <n v="5"/>
    <n v="333584.17239999998"/>
    <n v="3074.9095999999918"/>
    <n v="336659.08200000005"/>
    <m/>
    <m/>
    <m/>
    <m/>
    <m/>
    <m/>
    <m/>
    <m/>
    <m/>
    <m/>
    <m/>
    <m/>
  </r>
  <r>
    <x v="1"/>
    <s v="Staley School of Leadership"/>
    <s v="School of Leadership Studies"/>
    <x v="2"/>
    <s v="Professional"/>
    <s v="Tenured"/>
    <m/>
    <m/>
    <m/>
    <m/>
    <n v="3"/>
    <n v="233827"/>
    <n v="132781.40399999998"/>
    <n v="366608.40399999998"/>
    <m/>
    <m/>
    <m/>
    <m/>
    <m/>
    <m/>
    <m/>
    <m/>
    <m/>
    <m/>
    <m/>
    <m/>
  </r>
  <r>
    <x v="1"/>
    <s v="Staley School of Leadership"/>
    <s v="School of Leadership Studies"/>
    <x v="2"/>
    <s v="Professional"/>
    <s v="Term"/>
    <n v="3.4"/>
    <n v="188110"/>
    <n v="50676.08"/>
    <n v="238786.08000000002"/>
    <n v="1.25"/>
    <n v="78719"/>
    <n v="-0.2999999999992724"/>
    <n v="78718.7"/>
    <m/>
    <m/>
    <m/>
    <m/>
    <m/>
    <m/>
    <m/>
    <m/>
    <m/>
    <m/>
    <m/>
    <m/>
  </r>
  <r>
    <x v="1"/>
    <s v="Staley School of Leadership"/>
    <s v="School of Leadership Studies"/>
    <x v="1"/>
    <s v="Professional"/>
    <s v="No Contract Type Listed"/>
    <n v="0.2"/>
    <n v="0"/>
    <n v="12000.04"/>
    <n v="12000.04"/>
    <m/>
    <m/>
    <m/>
    <m/>
    <m/>
    <m/>
    <m/>
    <m/>
    <m/>
    <m/>
    <m/>
    <m/>
    <m/>
    <m/>
    <m/>
    <m/>
  </r>
  <r>
    <x v="1"/>
    <s v="Staley School of Leadership"/>
    <s v="School of Leadership Studies"/>
    <x v="1"/>
    <s v="Professional"/>
    <s v="Probationary"/>
    <n v="1"/>
    <n v="150000"/>
    <n v="0"/>
    <n v="150000"/>
    <n v="1"/>
    <n v="56580"/>
    <n v="37720"/>
    <n v="94300"/>
    <m/>
    <m/>
    <m/>
    <m/>
    <m/>
    <m/>
    <m/>
    <m/>
    <m/>
    <m/>
    <m/>
    <m/>
  </r>
  <r>
    <x v="1"/>
    <s v="Staley School of Leadership"/>
    <s v="School of Leadership Studies"/>
    <x v="1"/>
    <s v="Professional"/>
    <s v="Regular"/>
    <n v="5"/>
    <n v="319129.48799999995"/>
    <n v="0"/>
    <n v="319129.48799999995"/>
    <n v="4"/>
    <n v="214092.28808"/>
    <n v="5999.627919999999"/>
    <n v="220091.916"/>
    <m/>
    <m/>
    <m/>
    <m/>
    <m/>
    <m/>
    <m/>
    <m/>
    <m/>
    <m/>
    <m/>
    <m/>
  </r>
  <r>
    <x v="1"/>
    <s v="Staley School of Leadership"/>
    <s v="School of Leadership Studies"/>
    <x v="1"/>
    <s v="Professional"/>
    <s v="Term"/>
    <n v="1"/>
    <n v="0"/>
    <n v="47159.078999999998"/>
    <n v="47159.078999999998"/>
    <m/>
    <m/>
    <m/>
    <m/>
    <m/>
    <m/>
    <m/>
    <m/>
    <m/>
    <m/>
    <m/>
    <m/>
    <m/>
    <m/>
    <m/>
    <m/>
  </r>
  <r>
    <x v="1"/>
    <s v="Staley School of Leadership"/>
    <s v="School of Leadership Studies"/>
    <x v="1"/>
    <s v="USS"/>
    <s v="No Contract Type Listed"/>
    <n v="3"/>
    <n v="0"/>
    <n v="98571.200000000012"/>
    <n v="98571.200000000012"/>
    <m/>
    <m/>
    <m/>
    <m/>
    <m/>
    <m/>
    <m/>
    <m/>
    <m/>
    <m/>
    <m/>
    <m/>
    <m/>
    <m/>
    <m/>
    <m/>
  </r>
  <r>
    <x v="1"/>
    <s v="Staley School of Leadership"/>
    <s v="Staley School of Leadership"/>
    <x v="0"/>
    <s v="Professional"/>
    <s v="Probationary"/>
    <m/>
    <m/>
    <m/>
    <m/>
    <m/>
    <m/>
    <m/>
    <m/>
    <m/>
    <m/>
    <m/>
    <m/>
    <m/>
    <m/>
    <m/>
    <m/>
    <n v="1"/>
    <n v="148804.76300000001"/>
    <n v="0"/>
    <n v="148804.76300000001"/>
  </r>
  <r>
    <x v="1"/>
    <s v="Staley School of Leadership"/>
    <s v="Staley School of Leadership"/>
    <x v="0"/>
    <s v="Professional"/>
    <s v="Tenured"/>
    <m/>
    <m/>
    <m/>
    <m/>
    <m/>
    <m/>
    <m/>
    <m/>
    <n v="1"/>
    <n v="107500"/>
    <n v="107500"/>
    <n v="215000"/>
    <n v="1"/>
    <n v="112068.75"/>
    <n v="112068.75"/>
    <n v="224137.5"/>
    <n v="1"/>
    <n v="228620.25"/>
    <n v="0"/>
    <n v="228620.25"/>
  </r>
  <r>
    <x v="1"/>
    <s v="Staley School of Leadership"/>
    <s v="Staley School of Leadership"/>
    <x v="2"/>
    <s v="Professional"/>
    <s v="Probationary"/>
    <m/>
    <m/>
    <m/>
    <m/>
    <m/>
    <m/>
    <m/>
    <m/>
    <n v="1"/>
    <n v="67599.111000000004"/>
    <n v="38718.888999999996"/>
    <n v="106318"/>
    <n v="1"/>
    <n v="0"/>
    <n v="131867.41500000001"/>
    <n v="131867.41500000001"/>
    <n v="1"/>
    <n v="0"/>
    <n v="95000"/>
    <n v="95000"/>
  </r>
  <r>
    <x v="1"/>
    <s v="Staley School of Leadership"/>
    <s v="Staley School of Leadership"/>
    <x v="2"/>
    <s v="Professional"/>
    <s v="Regular"/>
    <m/>
    <m/>
    <m/>
    <m/>
    <m/>
    <m/>
    <m/>
    <m/>
    <n v="6"/>
    <n v="433264"/>
    <n v="12087"/>
    <n v="445351"/>
    <n v="6"/>
    <n v="452028.90100000001"/>
    <n v="12540.262000000002"/>
    <n v="464569.163"/>
    <n v="6"/>
    <n v="471306.45400000003"/>
    <n v="12791.067999999999"/>
    <n v="484097.522"/>
  </r>
  <r>
    <x v="1"/>
    <s v="Staley School of Leadership"/>
    <s v="Staley School of Leadership"/>
    <x v="2"/>
    <s v="Professional"/>
    <s v="Tenured"/>
    <m/>
    <m/>
    <m/>
    <m/>
    <m/>
    <m/>
    <m/>
    <m/>
    <n v="4"/>
    <n v="473670.44"/>
    <n v="0"/>
    <n v="473670.44"/>
    <n v="4"/>
    <n v="458731.32899999997"/>
    <n v="0"/>
    <n v="458731.32899999997"/>
    <n v="3"/>
    <n v="364963.23700000002"/>
    <n v="0"/>
    <n v="364963.23700000002"/>
  </r>
  <r>
    <x v="1"/>
    <s v="Staley School of Leadership"/>
    <s v="Staley School of Leadership"/>
    <x v="2"/>
    <s v="Professional"/>
    <s v="Term"/>
    <m/>
    <m/>
    <m/>
    <m/>
    <m/>
    <m/>
    <m/>
    <m/>
    <n v="1"/>
    <n v="25866.984"/>
    <n v="31333.016"/>
    <n v="57200"/>
    <n v="1"/>
    <n v="0"/>
    <n v="48600"/>
    <n v="48600"/>
    <n v="1"/>
    <n v="0"/>
    <n v="57999.999000000003"/>
    <n v="57999.999000000003"/>
  </r>
  <r>
    <x v="1"/>
    <s v="Staley School of Leadership"/>
    <s v="Staley School of Leadership"/>
    <x v="1"/>
    <s v="Professional"/>
    <s v="Regular"/>
    <m/>
    <m/>
    <m/>
    <m/>
    <m/>
    <m/>
    <m/>
    <m/>
    <n v="7.75"/>
    <n v="385288.81200000003"/>
    <n v="131293.29200000002"/>
    <n v="516582.10399999999"/>
    <n v="8.75"/>
    <n v="407472.95"/>
    <n v="177135.663"/>
    <n v="584608.61300000001"/>
    <n v="11.75"/>
    <n v="735516.91299999994"/>
    <n v="117992.36799999999"/>
    <n v="853509.28099999996"/>
  </r>
  <r>
    <x v="1"/>
    <s v="Staley School of Leadership"/>
    <s v="Staley School of Leadership"/>
    <x v="1"/>
    <s v="Professional"/>
    <s v="Term"/>
    <m/>
    <m/>
    <m/>
    <m/>
    <m/>
    <m/>
    <m/>
    <m/>
    <n v="2"/>
    <n v="41998.32"/>
    <n v="43180.800000000003"/>
    <n v="85179.12"/>
    <n v="3"/>
    <n v="0"/>
    <n v="138042.74300000002"/>
    <n v="138042.74300000002"/>
    <n v="3"/>
    <n v="0"/>
    <n v="149860.32199999999"/>
    <n v="149860.32199999999"/>
  </r>
  <r>
    <x v="1"/>
    <s v="Vet Med"/>
    <s v="Anatomy &amp; Physiology"/>
    <x v="2"/>
    <s v="Professional"/>
    <s v="Probationary"/>
    <n v="3"/>
    <n v="192500.1"/>
    <n v="104999.96"/>
    <n v="297500.06"/>
    <n v="6"/>
    <n v="615738.625"/>
    <n v="7225.25"/>
    <n v="622963.875"/>
    <n v="5"/>
    <n v="429051.89600000001"/>
    <n v="98500"/>
    <n v="527551.89599999995"/>
    <n v="5"/>
    <n v="547714.875"/>
    <n v="0"/>
    <n v="547714.875"/>
    <n v="6"/>
    <n v="567669.17299999995"/>
    <n v="95000"/>
    <n v="662669.17299999995"/>
  </r>
  <r>
    <x v="1"/>
    <s v="Vet Med"/>
    <s v="Anatomy &amp; Physiology"/>
    <x v="2"/>
    <s v="Professional"/>
    <s v="Regular"/>
    <n v="2.5"/>
    <n v="249303.94500000001"/>
    <n v="0"/>
    <n v="249303.94500000001"/>
    <n v="4.5"/>
    <n v="486121"/>
    <n v="9.5000000008440111E-2"/>
    <n v="486121.09499999997"/>
    <n v="2.5"/>
    <n v="295049.234"/>
    <n v="0"/>
    <n v="295049.234"/>
    <n v="4.5"/>
    <n v="581505.98699999996"/>
    <n v="0"/>
    <n v="581505.98699999996"/>
    <n v="7.5"/>
    <n v="827464.91999999993"/>
    <n v="97000"/>
    <n v="924464.91999999993"/>
  </r>
  <r>
    <x v="1"/>
    <s v="Vet Med"/>
    <s v="Anatomy &amp; Physiology"/>
    <x v="2"/>
    <s v="Professional"/>
    <s v="Tenured"/>
    <n v="16"/>
    <n v="2349652.2650000001"/>
    <n v="0"/>
    <n v="2349652.2650000001"/>
    <n v="8"/>
    <n v="1140263.8424"/>
    <n v="18265.211599999981"/>
    <n v="1158529.0539999998"/>
    <n v="10"/>
    <n v="1580705.375"/>
    <n v="0"/>
    <n v="1580705.375"/>
    <n v="8"/>
    <n v="1215281.7410000002"/>
    <n v="0"/>
    <n v="1215281.7410000002"/>
    <n v="10"/>
    <n v="1428887.375"/>
    <n v="247406.28"/>
    <n v="1676293.6549999998"/>
  </r>
  <r>
    <x v="1"/>
    <s v="Vet Med"/>
    <s v="Anatomy &amp; Physiology"/>
    <x v="2"/>
    <s v="Professional"/>
    <s v="Term"/>
    <n v="8.5"/>
    <n v="196528.46600000001"/>
    <n v="381554.37"/>
    <n v="578082.83600000001"/>
    <n v="4"/>
    <n v="231401.10980000001"/>
    <n v="72087.773199999996"/>
    <n v="303488.88299999997"/>
    <n v="3.1"/>
    <n v="205601.266"/>
    <n v="71605.3"/>
    <n v="277206.56599999999"/>
    <n v="4.0999999999999996"/>
    <n v="323817.342"/>
    <n v="74398.365999999995"/>
    <n v="398215.70799999998"/>
    <m/>
    <m/>
    <m/>
    <m/>
  </r>
  <r>
    <x v="1"/>
    <s v="Vet Med"/>
    <s v="Anatomy &amp; Physiology"/>
    <x v="1"/>
    <s v="Professional"/>
    <s v="No Contract Type Listed"/>
    <n v="1.7999999999999998"/>
    <n v="0"/>
    <n v="82052.36"/>
    <n v="82052.36"/>
    <m/>
    <m/>
    <m/>
    <m/>
    <n v="0.4"/>
    <n v="0"/>
    <n v="11914.24"/>
    <n v="11914.24"/>
    <n v="0.7"/>
    <n v="0"/>
    <n v="29120"/>
    <n v="29120"/>
    <m/>
    <m/>
    <m/>
    <m/>
  </r>
  <r>
    <x v="1"/>
    <s v="Vet Med"/>
    <s v="Anatomy &amp; Physiology"/>
    <x v="1"/>
    <s v="Professional"/>
    <s v="Regular"/>
    <n v="3"/>
    <n v="104988.15700000001"/>
    <n v="78280.347000000009"/>
    <n v="183268.50400000002"/>
    <n v="2"/>
    <n v="125199"/>
    <n v="0.36300000000483124"/>
    <n v="125199.36300000001"/>
    <n v="1"/>
    <n v="74951.180999999997"/>
    <n v="0"/>
    <n v="74951.180999999997"/>
    <n v="1"/>
    <n v="78512.070999999996"/>
    <n v="0"/>
    <n v="78512.070999999996"/>
    <n v="1"/>
    <n v="80082.312000000005"/>
    <n v="0"/>
    <n v="80082.312000000005"/>
  </r>
  <r>
    <x v="1"/>
    <s v="Vet Med"/>
    <s v="Anatomy &amp; Physiology"/>
    <x v="1"/>
    <s v="Professional"/>
    <s v="Term"/>
    <n v="23.2"/>
    <n v="291876.766"/>
    <n v="819573.15600000008"/>
    <n v="1111449.9220000003"/>
    <n v="15.65"/>
    <n v="408624.49900000001"/>
    <n v="469682.42399999994"/>
    <n v="878306.92300000007"/>
    <n v="12.8"/>
    <n v="353392.65100000001"/>
    <n v="361184.22700000001"/>
    <n v="714576.87800000003"/>
    <n v="11.85"/>
    <n v="501093.34599999996"/>
    <n v="219424.19799999997"/>
    <n v="720517.54399999999"/>
    <n v="14.85"/>
    <n v="443929.64300000004"/>
    <n v="415513.32799999998"/>
    <n v="859442.97100000002"/>
  </r>
  <r>
    <x v="1"/>
    <s v="Vet Med"/>
    <s v="Anatomy &amp; Physiology"/>
    <x v="1"/>
    <s v="USS"/>
    <s v="No Contract Type Listed"/>
    <n v="4.8000000000000007"/>
    <n v="0"/>
    <n v="148054.40000000002"/>
    <n v="148054.40000000002"/>
    <n v="1"/>
    <n v="41531"/>
    <n v="0.36000000000058208"/>
    <n v="41531.360000000001"/>
    <n v="1"/>
    <n v="0"/>
    <n v="42782.987999999998"/>
    <n v="42782.987999999998"/>
    <n v="1.4"/>
    <n v="0"/>
    <n v="56445.775000000001"/>
    <n v="56445.775000000001"/>
    <n v="1.7999999999999998"/>
    <n v="0"/>
    <n v="74123.171000000002"/>
    <n v="74123.171000000002"/>
  </r>
  <r>
    <x v="1"/>
    <s v="Vet Med"/>
    <s v="Anatomy &amp; Physiology"/>
    <x v="1"/>
    <s v="USS"/>
    <s v="Regular"/>
    <n v="1"/>
    <n v="0"/>
    <n v="36899.199999999997"/>
    <n v="36899.199999999997"/>
    <m/>
    <m/>
    <m/>
    <m/>
    <m/>
    <m/>
    <m/>
    <m/>
    <m/>
    <m/>
    <m/>
    <m/>
    <m/>
    <m/>
    <m/>
    <m/>
  </r>
  <r>
    <x v="1"/>
    <s v="Vet Med"/>
    <s v="Anatomy &amp; Physiology"/>
    <x v="1"/>
    <s v="USS"/>
    <s v="Term"/>
    <n v="1"/>
    <n v="0"/>
    <n v="40664"/>
    <n v="40664"/>
    <m/>
    <m/>
    <m/>
    <m/>
    <m/>
    <m/>
    <m/>
    <m/>
    <m/>
    <m/>
    <m/>
    <m/>
    <m/>
    <m/>
    <m/>
    <m/>
  </r>
  <r>
    <x v="1"/>
    <s v="Vet Med"/>
    <s v="Clinical Sciences"/>
    <x v="2"/>
    <s v="Professional"/>
    <s v="No Contract Type Listed"/>
    <m/>
    <m/>
    <m/>
    <m/>
    <n v="1"/>
    <n v="90000"/>
    <n v="3.9999999993597157E-2"/>
    <n v="90000.04"/>
    <m/>
    <m/>
    <m/>
    <m/>
    <m/>
    <m/>
    <m/>
    <m/>
    <n v="0.25"/>
    <n v="0"/>
    <n v="40000.22"/>
    <n v="40000.22"/>
  </r>
  <r>
    <x v="1"/>
    <s v="Vet Med"/>
    <s v="Clinical Sciences"/>
    <x v="2"/>
    <s v="Professional"/>
    <s v="Probationary"/>
    <n v="8"/>
    <n v="910957.97600000002"/>
    <n v="57500"/>
    <n v="968457.97600000002"/>
    <n v="14"/>
    <n v="1863756.325"/>
    <n v="41490.459000000003"/>
    <n v="1905246.784"/>
    <n v="12"/>
    <n v="1527210.0149999999"/>
    <n v="187560"/>
    <n v="1714770.0149999999"/>
    <n v="10"/>
    <n v="1362775.0069999998"/>
    <n v="194594.5"/>
    <n v="1557369.5069999998"/>
    <n v="10"/>
    <n v="1627200.5789999999"/>
    <n v="0"/>
    <n v="1627200.5789999999"/>
  </r>
  <r>
    <x v="1"/>
    <s v="Vet Med"/>
    <s v="Clinical Sciences"/>
    <x v="2"/>
    <s v="Professional"/>
    <s v="Regular"/>
    <n v="11.95"/>
    <n v="1357301.2949999999"/>
    <n v="-42188.093000000008"/>
    <n v="1315113.202"/>
    <n v="21.950000000000003"/>
    <n v="2768192.76"/>
    <n v="1.1580000000249129"/>
    <n v="2768193.9180000001"/>
    <n v="23.45"/>
    <n v="3065156.33"/>
    <n v="149107.34"/>
    <n v="3214263.67"/>
    <n v="26.65"/>
    <n v="3111741.6169999996"/>
    <n v="638148.005"/>
    <n v="3749889.6220000004"/>
    <n v="29.55"/>
    <n v="4180792.4400000004"/>
    <n v="129469.67799999999"/>
    <n v="4310262.1179999998"/>
  </r>
  <r>
    <x v="1"/>
    <s v="Vet Med"/>
    <s v="Clinical Sciences"/>
    <x v="2"/>
    <s v="Professional"/>
    <s v="Tenured"/>
    <n v="18"/>
    <n v="2385606.841"/>
    <n v="325944.57900000003"/>
    <n v="2711551.42"/>
    <n v="17.100000000000001"/>
    <n v="2896964.2205000003"/>
    <n v="120844.77249999996"/>
    <n v="3017808.9930000002"/>
    <n v="14.700000000000001"/>
    <n v="2493093.4670000002"/>
    <n v="139796.73499999999"/>
    <n v="2632890.202"/>
    <n v="13.4"/>
    <n v="2319018.2789999996"/>
    <n v="246046.84299999999"/>
    <n v="2565065.122"/>
    <n v="13.4"/>
    <n v="2317215.7340000002"/>
    <n v="249827.77900000001"/>
    <n v="2567043.5130000003"/>
  </r>
  <r>
    <x v="1"/>
    <s v="Vet Med"/>
    <s v="Clinical Sciences"/>
    <x v="2"/>
    <s v="Professional"/>
    <s v="Term"/>
    <m/>
    <m/>
    <m/>
    <m/>
    <n v="7.8999999999999995"/>
    <n v="1027120.7"/>
    <n v="-19791.281000000003"/>
    <n v="1007329.4190000001"/>
    <n v="9.8000000000000007"/>
    <n v="683820.01800000004"/>
    <n v="354637.07500000001"/>
    <n v="1038457.0930000001"/>
    <n v="10"/>
    <n v="1140724.0019999999"/>
    <n v="93958.633000000002"/>
    <n v="1234682.635"/>
    <n v="8.1"/>
    <n v="567054.83400000003"/>
    <n v="253436.56"/>
    <n v="820491.39400000009"/>
  </r>
  <r>
    <x v="1"/>
    <s v="Vet Med"/>
    <s v="Clinical Sciences"/>
    <x v="1"/>
    <s v="Professional"/>
    <s v="No Contract Type Listed"/>
    <m/>
    <m/>
    <m/>
    <m/>
    <n v="1.7"/>
    <n v="72121.919999999998"/>
    <n v="12001.6"/>
    <n v="84123.520000000004"/>
    <n v="1.5999999999999999"/>
    <n v="48959.945"/>
    <n v="30089.279999999999"/>
    <n v="79049.225000000006"/>
    <n v="1.2000000000000002"/>
    <n v="0"/>
    <n v="47981.440000000002"/>
    <n v="47981.440000000002"/>
    <n v="0.4"/>
    <n v="0"/>
    <n v="18087.68"/>
    <n v="18087.68"/>
  </r>
  <r>
    <x v="1"/>
    <s v="Vet Med"/>
    <s v="Clinical Sciences"/>
    <x v="1"/>
    <s v="Professional"/>
    <s v="Regular"/>
    <n v="2"/>
    <n v="51688.497000000003"/>
    <n v="53318.720000000001"/>
    <n v="105007.217"/>
    <n v="2"/>
    <n v="102789.28450000001"/>
    <n v="26175.92349999999"/>
    <n v="128965.208"/>
    <n v="2"/>
    <n v="58190"/>
    <n v="81833.016000000003"/>
    <n v="140023.016"/>
    <n v="2"/>
    <n v="60809.375"/>
    <n v="84901.929000000004"/>
    <n v="145711.304"/>
    <n v="2"/>
    <n v="62025.563000000002"/>
    <n v="86599.967999999993"/>
    <n v="148625.53099999999"/>
  </r>
  <r>
    <x v="1"/>
    <s v="Vet Med"/>
    <s v="Clinical Sciences"/>
    <x v="1"/>
    <s v="Professional"/>
    <s v="Term"/>
    <n v="1"/>
    <n v="0"/>
    <n v="29993.599999999999"/>
    <n v="29993.599999999999"/>
    <n v="4"/>
    <n v="240008.08180000001"/>
    <n v="857.40619999999035"/>
    <n v="240865.48800000001"/>
    <n v="7.5"/>
    <n v="244142.44400000002"/>
    <n v="113152"/>
    <n v="357294.44400000002"/>
    <n v="8"/>
    <n v="247878.791"/>
    <n v="135297.40100000001"/>
    <n v="383176.19199999998"/>
    <n v="8.5"/>
    <n v="212725.15899999999"/>
    <n v="201035.06799999997"/>
    <n v="413760.22700000001"/>
  </r>
  <r>
    <x v="1"/>
    <s v="Vet Med"/>
    <s v="Clinical Sciences"/>
    <x v="1"/>
    <s v="USS"/>
    <s v="No Contract Type Listed"/>
    <n v="2.9"/>
    <n v="0"/>
    <n v="101140"/>
    <n v="101140"/>
    <n v="3.9"/>
    <n v="105642"/>
    <n v="30159.931999999993"/>
    <n v="135801.932"/>
    <n v="2.9"/>
    <n v="0"/>
    <n v="123521.212"/>
    <n v="123521.212"/>
    <n v="3.9"/>
    <n v="0"/>
    <n v="189703.46399999998"/>
    <n v="189703.46399999998"/>
    <n v="4.3"/>
    <n v="0"/>
    <n v="202337.53100000002"/>
    <n v="202337.53100000002"/>
  </r>
  <r>
    <x v="1"/>
    <s v="Vet Med"/>
    <s v="Diagnostic Medicne Pathobiolog"/>
    <x v="2"/>
    <s v="Professional"/>
    <s v="Probationary"/>
    <n v="6"/>
    <n v="462000.06199999992"/>
    <n v="151354.46299999999"/>
    <n v="613354.52500000002"/>
    <n v="8"/>
    <n v="809994.85219999996"/>
    <n v="64996.23579999998"/>
    <n v="874991.08799999999"/>
    <n v="5"/>
    <n v="605777.7209999999"/>
    <n v="0"/>
    <n v="605777.7209999999"/>
    <n v="7"/>
    <n v="899227.50300000003"/>
    <n v="0"/>
    <n v="899227.50300000003"/>
    <n v="5"/>
    <n v="661584.36600000004"/>
    <n v="0"/>
    <n v="661584.36600000004"/>
  </r>
  <r>
    <x v="1"/>
    <s v="Vet Med"/>
    <s v="Diagnostic Medicne Pathobiolog"/>
    <x v="2"/>
    <s v="Professional"/>
    <s v="Regular"/>
    <n v="1"/>
    <n v="0"/>
    <n v="108000.1"/>
    <n v="108000.1"/>
    <m/>
    <m/>
    <m/>
    <m/>
    <m/>
    <m/>
    <m/>
    <m/>
    <n v="1"/>
    <n v="0"/>
    <n v="118463.02"/>
    <n v="118463.02"/>
    <n v="1"/>
    <n v="0"/>
    <n v="123832.28"/>
    <n v="123832.28"/>
  </r>
  <r>
    <x v="1"/>
    <s v="Vet Med"/>
    <s v="Diagnostic Medicne Pathobiolog"/>
    <x v="2"/>
    <s v="Professional"/>
    <s v="Tenured"/>
    <n v="24.05"/>
    <n v="3650923.8709999998"/>
    <n v="-105229.71299999999"/>
    <n v="3545694.1579999998"/>
    <n v="13"/>
    <n v="1949799.1934"/>
    <n v="233689.29259999996"/>
    <n v="2183488.486"/>
    <n v="11.5"/>
    <n v="2154493.04"/>
    <n v="-32021.509000000005"/>
    <n v="2122471.531"/>
    <n v="11"/>
    <n v="1963065.635"/>
    <n v="76214.523999999976"/>
    <n v="2039280.159"/>
    <n v="11"/>
    <n v="2028271.6709999999"/>
    <n v="78463.813999999984"/>
    <n v="2106735.4849999999"/>
  </r>
  <r>
    <x v="1"/>
    <s v="Vet Med"/>
    <s v="Diagnostic Medicne Pathobiolog"/>
    <x v="2"/>
    <s v="Professional"/>
    <s v="Term"/>
    <n v="17.8"/>
    <n v="216632.81599999999"/>
    <n v="1285462.6109999998"/>
    <n v="1502095.4269999999"/>
    <n v="7.8"/>
    <n v="114519.7375"/>
    <n v="460520.9265"/>
    <n v="575040.66399999999"/>
    <n v="7.8"/>
    <n v="116820.5"/>
    <n v="498435.87900000002"/>
    <n v="615256.37899999996"/>
    <n v="7.4"/>
    <n v="124784.75599999999"/>
    <n v="494505.59"/>
    <n v="619290.34600000002"/>
    <n v="4.4000000000000004"/>
    <n v="127280.451"/>
    <n v="276293.92800000001"/>
    <n v="403574.37899999996"/>
  </r>
  <r>
    <x v="1"/>
    <s v="Vet Med"/>
    <s v="Diagnostic Medicne Pathobiolog"/>
    <x v="1"/>
    <s v="Professional"/>
    <s v="No Contract Type Listed"/>
    <n v="2.5"/>
    <n v="25116.928"/>
    <n v="66605.312000000005"/>
    <n v="91722.240000000005"/>
    <n v="9.1999999999999993"/>
    <n v="93377.877000000008"/>
    <n v="389449.35700000008"/>
    <n v="482827.23400000011"/>
    <n v="2.4"/>
    <n v="0"/>
    <n v="131700.50900000002"/>
    <n v="131700.50900000002"/>
    <m/>
    <m/>
    <m/>
    <m/>
    <n v="1"/>
    <n v="0"/>
    <n v="39228.800000000003"/>
    <n v="39228.800000000003"/>
  </r>
  <r>
    <x v="1"/>
    <s v="Vet Med"/>
    <s v="Diagnostic Medicne Pathobiolog"/>
    <x v="1"/>
    <s v="Professional"/>
    <s v="Regular"/>
    <n v="8"/>
    <n v="279412.88199999998"/>
    <n v="235501.91999999998"/>
    <n v="514914.80200000003"/>
    <n v="2"/>
    <n v="110932"/>
    <n v="0.35000000000582077"/>
    <n v="110932.35"/>
    <n v="2"/>
    <n v="119292.719"/>
    <n v="0"/>
    <n v="119292.719"/>
    <n v="2"/>
    <n v="125636.62"/>
    <n v="0"/>
    <n v="125636.62"/>
    <n v="2"/>
    <n v="128149.352"/>
    <n v="0"/>
    <n v="128149.352"/>
  </r>
  <r>
    <x v="1"/>
    <s v="Vet Med"/>
    <s v="Diagnostic Medicne Pathobiolog"/>
    <x v="1"/>
    <s v="Professional"/>
    <s v="Term"/>
    <n v="92.550000000000011"/>
    <n v="627662.61499999999"/>
    <n v="3353550.4980000001"/>
    <n v="3981213.1129999999"/>
    <n v="30.599999999999998"/>
    <n v="640113.70799999987"/>
    <n v="934111.94600000023"/>
    <n v="1574225.6539999996"/>
    <n v="34.75"/>
    <n v="258445.04500000001"/>
    <n v="1757546.9800000002"/>
    <n v="2015992.0250000001"/>
    <n v="34.9"/>
    <n v="246554.33499999999"/>
    <n v="1835913.2350000001"/>
    <n v="2082467.5700000003"/>
    <n v="39.9"/>
    <n v="331638.01499999996"/>
    <n v="2145117.7549999994"/>
    <n v="2476755.77"/>
  </r>
  <r>
    <x v="1"/>
    <s v="Vet Med"/>
    <s v="Diagnostic Medicne Pathobiolog"/>
    <x v="1"/>
    <s v="USS"/>
    <s v="No Contract Type Listed"/>
    <n v="17"/>
    <n v="0"/>
    <n v="687348.99999999988"/>
    <n v="687348.99999999988"/>
    <n v="5.5"/>
    <n v="255700.4448"/>
    <n v="89339.597199999989"/>
    <n v="345040.04200000007"/>
    <n v="2"/>
    <n v="0"/>
    <n v="160541.56099999999"/>
    <n v="160541.56099999999"/>
    <n v="2"/>
    <n v="0"/>
    <n v="166842.63099999999"/>
    <n v="166842.63099999999"/>
    <n v="2"/>
    <n v="0"/>
    <n v="170179.484"/>
    <n v="170179.484"/>
  </r>
  <r>
    <x v="1"/>
    <s v="Vet Med"/>
    <s v="Diagnostic Medicne Pathobiolog"/>
    <x v="1"/>
    <s v="USS"/>
    <s v="Term"/>
    <n v="5"/>
    <n v="0"/>
    <n v="209913.60000000001"/>
    <n v="209913.60000000001"/>
    <n v="3"/>
    <n v="158515"/>
    <n v="17499.588000000003"/>
    <n v="176014.58799999999"/>
    <n v="3"/>
    <n v="0"/>
    <n v="195695.11"/>
    <n v="195695.11"/>
    <n v="2"/>
    <n v="0"/>
    <n v="124785.93"/>
    <n v="124785.93"/>
    <n v="2"/>
    <n v="0"/>
    <n v="127281.649"/>
    <n v="127281.649"/>
  </r>
  <r>
    <x v="1"/>
    <s v="Vet Med"/>
    <s v="Vet Med Center Dean of"/>
    <x v="0"/>
    <s v="Professional"/>
    <s v="Regular"/>
    <n v="1"/>
    <n v="146541.636"/>
    <n v="12524.899000000005"/>
    <n v="159066.535"/>
    <n v="1"/>
    <n v="97375"/>
    <n v="0.10300000000279397"/>
    <n v="97375.103000000003"/>
    <n v="1"/>
    <n v="124853.605"/>
    <n v="0"/>
    <n v="124853.605"/>
    <n v="1"/>
    <n v="132536.27499999999"/>
    <n v="0"/>
    <n v="132536.27499999999"/>
    <n v="1"/>
    <n v="140187.00099999999"/>
    <n v="0"/>
    <n v="140187.00099999999"/>
  </r>
  <r>
    <x v="1"/>
    <s v="Vet Med"/>
    <s v="Vet Med Center Dean of"/>
    <x v="0"/>
    <s v="Professional"/>
    <s v="Tenured"/>
    <n v="3"/>
    <n v="696700.45"/>
    <n v="29069.684999999998"/>
    <n v="725770.13500000001"/>
    <n v="2"/>
    <n v="564934"/>
    <n v="-31499.627000000037"/>
    <n v="533434.37299999991"/>
    <n v="3"/>
    <n v="822928.10399999993"/>
    <n v="0"/>
    <n v="822928.10399999993"/>
    <n v="4"/>
    <n v="1149606.8360000001"/>
    <n v="0"/>
    <n v="1149606.8360000001"/>
    <n v="3"/>
    <n v="621047.63299999991"/>
    <n v="168663"/>
    <n v="789710.63299999991"/>
  </r>
  <r>
    <x v="1"/>
    <s v="Vet Med"/>
    <s v="Vet Med Center Dean of"/>
    <x v="2"/>
    <s v="Professional"/>
    <s v="Tenured"/>
    <n v="3"/>
    <n v="452742.90700000001"/>
    <n v="0"/>
    <n v="452742.90700000001"/>
    <n v="2"/>
    <n v="233570"/>
    <n v="0.16899999999441206"/>
    <n v="233570.16899999999"/>
    <n v="1"/>
    <n v="142156.125"/>
    <n v="0"/>
    <n v="142156.125"/>
    <n v="1"/>
    <n v="162381.07699999999"/>
    <n v="0"/>
    <n v="162381.07699999999"/>
    <n v="1"/>
    <n v="165628.69899999999"/>
    <n v="0"/>
    <n v="165628.69899999999"/>
  </r>
  <r>
    <x v="1"/>
    <s v="Vet Med"/>
    <s v="Vet Med Center Dean of"/>
    <x v="2"/>
    <s v="Professional"/>
    <s v="Term"/>
    <n v="2"/>
    <n v="0"/>
    <n v="155000.03999999998"/>
    <n v="155000.03999999998"/>
    <m/>
    <m/>
    <m/>
    <m/>
    <m/>
    <m/>
    <m/>
    <m/>
    <m/>
    <m/>
    <m/>
    <m/>
    <m/>
    <m/>
    <m/>
    <m/>
  </r>
  <r>
    <x v="1"/>
    <s v="Vet Med"/>
    <s v="Vet Med Center Dean of"/>
    <x v="1"/>
    <s v="Professional"/>
    <s v="No Contract Type Listed"/>
    <m/>
    <m/>
    <m/>
    <m/>
    <m/>
    <m/>
    <m/>
    <m/>
    <m/>
    <m/>
    <m/>
    <m/>
    <n v="0.8"/>
    <n v="0"/>
    <n v="29902.080000000002"/>
    <n v="29902.080000000002"/>
    <n v="0.4"/>
    <n v="0"/>
    <n v="13611.52"/>
    <n v="13611.52"/>
  </r>
  <r>
    <x v="1"/>
    <s v="Vet Med"/>
    <s v="Vet Med Center Dean of"/>
    <x v="1"/>
    <s v="Professional"/>
    <s v="Regular"/>
    <n v="28.6"/>
    <n v="1576598.7189999998"/>
    <n v="183672.37"/>
    <n v="1760271.0889999999"/>
    <n v="6.2"/>
    <n v="379725"/>
    <n v="-0.69799999998940621"/>
    <n v="379724.30200000003"/>
    <n v="3.4"/>
    <n v="237818.78500000003"/>
    <n v="14352"/>
    <n v="252170.78500000003"/>
    <n v="4.4000000000000004"/>
    <n v="314683.52000000002"/>
    <n v="14352"/>
    <n v="329035.52000000002"/>
    <n v="4.4000000000000004"/>
    <n v="320977.19"/>
    <n v="14352"/>
    <n v="335329.19"/>
  </r>
  <r>
    <x v="1"/>
    <s v="Vet Med"/>
    <s v="Vet Med Center Dean of"/>
    <x v="1"/>
    <s v="Professional"/>
    <s v="Term"/>
    <n v="8.6"/>
    <n v="163557.78"/>
    <n v="250859.29399999999"/>
    <n v="414417.07400000002"/>
    <n v="7.3"/>
    <n v="331717.68"/>
    <n v="-0.91500000000451109"/>
    <n v="331716.76499999996"/>
    <n v="7.6"/>
    <n v="375052.97200000001"/>
    <n v="57990.400000000001"/>
    <n v="433043.37200000003"/>
    <n v="9"/>
    <n v="466750.98499999999"/>
    <n v="85874.880000000005"/>
    <n v="552625.86499999999"/>
    <n v="10"/>
    <n v="472073.87299999996"/>
    <n v="130823.68000000001"/>
    <n v="602897.55299999996"/>
  </r>
  <r>
    <x v="1"/>
    <s v="Vet Med"/>
    <s v="Vet Med Center Dean of"/>
    <x v="1"/>
    <s v="USS"/>
    <s v="No Contract Type Listed"/>
    <n v="16.399999999999999"/>
    <n v="0"/>
    <n v="610266.27999999991"/>
    <n v="610266.27999999991"/>
    <n v="2"/>
    <n v="80768"/>
    <n v="-0.38100000000122236"/>
    <n v="80767.619000000006"/>
    <n v="1"/>
    <n v="0"/>
    <n v="37984.968000000001"/>
    <n v="37984.968000000001"/>
    <n v="1"/>
    <n v="0"/>
    <n v="50876.32"/>
    <n v="50876.32"/>
    <n v="1"/>
    <n v="0"/>
    <n v="51893.845000000001"/>
    <n v="51893.845000000001"/>
  </r>
  <r>
    <x v="1"/>
    <s v="Vet Med"/>
    <s v="Vet Med Center Dean of"/>
    <x v="1"/>
    <s v="USS"/>
    <s v="Term"/>
    <n v="1"/>
    <n v="0"/>
    <n v="38750.400000000001"/>
    <n v="38750.400000000001"/>
    <m/>
    <m/>
    <m/>
    <m/>
    <m/>
    <m/>
    <m/>
    <m/>
    <m/>
    <m/>
    <m/>
    <m/>
    <m/>
    <m/>
    <m/>
    <m/>
  </r>
  <r>
    <x v="1"/>
    <s v="Vet Med"/>
    <s v="Vet Med Support Services"/>
    <x v="0"/>
    <s v="Professional"/>
    <s v="Regular"/>
    <m/>
    <m/>
    <m/>
    <m/>
    <n v="1"/>
    <n v="219825"/>
    <n v="5.9999999997671694E-2"/>
    <n v="219825.06"/>
    <n v="1"/>
    <n v="247059.74100000001"/>
    <n v="0"/>
    <n v="247059.74100000001"/>
    <n v="1"/>
    <n v="258547.98800000001"/>
    <n v="0"/>
    <n v="258547.98800000001"/>
    <n v="1"/>
    <n v="263718.94799999997"/>
    <n v="0"/>
    <n v="263718.94799999997"/>
  </r>
  <r>
    <x v="1"/>
    <s v="Vet Med"/>
    <s v="Vet Med Support Services"/>
    <x v="1"/>
    <s v="Professional"/>
    <s v="No Contract Type Listed"/>
    <m/>
    <m/>
    <m/>
    <m/>
    <n v="0.4"/>
    <n v="13312"/>
    <n v="0"/>
    <n v="13312"/>
    <n v="1.4"/>
    <n v="43255.103999999999"/>
    <n v="13086.029"/>
    <n v="56341.133000000002"/>
    <m/>
    <m/>
    <m/>
    <m/>
    <m/>
    <m/>
    <m/>
    <m/>
  </r>
  <r>
    <x v="1"/>
    <s v="Vet Med"/>
    <s v="Vet Med Support Services"/>
    <x v="1"/>
    <s v="Professional"/>
    <s v="Regular"/>
    <m/>
    <m/>
    <m/>
    <m/>
    <n v="11.4"/>
    <n v="804895.85919999995"/>
    <n v="3978.3817999999883"/>
    <n v="808874.24099999992"/>
    <n v="9.5"/>
    <n v="841580.5290000001"/>
    <n v="-42670.368000000002"/>
    <n v="798910.16100000008"/>
    <n v="7.4"/>
    <n v="676856.07900000003"/>
    <n v="33604.480000000003"/>
    <n v="710460.55900000001"/>
    <n v="7.8000000000000007"/>
    <n v="684467.18500000006"/>
    <n v="65603.200000000012"/>
    <n v="750070.38500000001"/>
  </r>
  <r>
    <x v="1"/>
    <s v="Vet Med"/>
    <s v="Vet Med Support Services"/>
    <x v="1"/>
    <s v="Professional"/>
    <s v="Term"/>
    <m/>
    <m/>
    <m/>
    <m/>
    <n v="24.15"/>
    <n v="1315884.297"/>
    <n v="60392.279999999992"/>
    <n v="1376276.5769999996"/>
    <n v="24.6"/>
    <n v="1077942.834"/>
    <n v="348825.44300000003"/>
    <n v="1426768.277"/>
    <n v="29"/>
    <n v="1540146.1949999998"/>
    <n v="177634.20699999999"/>
    <n v="1717780.402"/>
    <n v="35.200000000000003"/>
    <n v="1743570.2170000002"/>
    <n v="330703.76"/>
    <n v="2074273.9770000002"/>
  </r>
  <r>
    <x v="1"/>
    <s v="Vet Med"/>
    <s v="Vet Med Support Services"/>
    <x v="1"/>
    <s v="USS"/>
    <s v="No Contract Type Listed"/>
    <m/>
    <m/>
    <m/>
    <m/>
    <n v="3"/>
    <n v="120939"/>
    <n v="0.28900000000430737"/>
    <n v="120939.289"/>
    <n v="25.4"/>
    <n v="0"/>
    <n v="1023941.5510000003"/>
    <n v="1023941.5510000003"/>
    <n v="29.6"/>
    <n v="0"/>
    <n v="1248657.5319999999"/>
    <n v="1248657.5319999999"/>
    <n v="20.199999999999996"/>
    <n v="0"/>
    <n v="924388.26099999994"/>
    <n v="924388.26099999994"/>
  </r>
  <r>
    <x v="1"/>
    <s v="Vet Med"/>
    <s v="Vet Med Support Services"/>
    <x v="1"/>
    <s v="USS"/>
    <s v="Term"/>
    <m/>
    <m/>
    <m/>
    <m/>
    <m/>
    <m/>
    <m/>
    <m/>
    <m/>
    <m/>
    <m/>
    <m/>
    <n v="0.4"/>
    <n v="0"/>
    <n v="12480"/>
    <n v="12480"/>
    <n v="1"/>
    <n v="0"/>
    <n v="32718.400000000001"/>
    <n v="32718.400000000001"/>
  </r>
  <r>
    <x v="1"/>
    <s v="Vet Med"/>
    <s v="Veterinary Diagnostic Lab"/>
    <x v="2"/>
    <s v="Professional"/>
    <s v="Probationary"/>
    <m/>
    <m/>
    <m/>
    <m/>
    <n v="1"/>
    <n v="116850"/>
    <n v="0.1230000000068685"/>
    <n v="116850.12300000001"/>
    <m/>
    <m/>
    <m/>
    <m/>
    <m/>
    <m/>
    <m/>
    <m/>
    <m/>
    <m/>
    <m/>
    <m/>
  </r>
  <r>
    <x v="1"/>
    <s v="Vet Med"/>
    <s v="Veterinary Diagnostic Lab"/>
    <x v="2"/>
    <s v="Professional"/>
    <s v="Regular"/>
    <m/>
    <m/>
    <m/>
    <m/>
    <n v="10"/>
    <n v="1087618.625"/>
    <n v="210729.63"/>
    <n v="1298348.2550000001"/>
    <n v="11"/>
    <n v="719178.89800000004"/>
    <n v="834962.66700000002"/>
    <n v="1554141.5649999999"/>
    <n v="11"/>
    <n v="587130.16399999999"/>
    <n v="1093650.223"/>
    <n v="1680780.3870000001"/>
    <n v="12"/>
    <n v="609497.76699999999"/>
    <n v="1260627.987"/>
    <n v="1870125.754"/>
  </r>
  <r>
    <x v="1"/>
    <s v="Vet Med"/>
    <s v="Veterinary Diagnostic Lab"/>
    <x v="2"/>
    <s v="Professional"/>
    <s v="Tenured"/>
    <m/>
    <m/>
    <m/>
    <m/>
    <n v="3"/>
    <n v="494302"/>
    <n v="0.43900000001303852"/>
    <n v="494302.43900000001"/>
    <n v="2.1"/>
    <n v="253513.00099999999"/>
    <n v="157123"/>
    <n v="410636.00099999999"/>
    <n v="3"/>
    <n v="433574.38400000002"/>
    <n v="110565.038"/>
    <n v="544139.42200000002"/>
    <n v="3"/>
    <n v="463695.87199999997"/>
    <n v="119926.33900000001"/>
    <n v="583622.21100000001"/>
  </r>
  <r>
    <x v="1"/>
    <s v="Vet Med"/>
    <s v="Veterinary Diagnostic Lab"/>
    <x v="2"/>
    <s v="Professional"/>
    <s v="Term"/>
    <m/>
    <m/>
    <m/>
    <m/>
    <m/>
    <m/>
    <m/>
    <m/>
    <m/>
    <m/>
    <m/>
    <m/>
    <n v="1"/>
    <n v="0"/>
    <n v="108338"/>
    <n v="108338"/>
    <n v="1"/>
    <n v="0"/>
    <n v="102164.276"/>
    <n v="102164.276"/>
  </r>
  <r>
    <x v="1"/>
    <s v="Vet Med"/>
    <s v="Veterinary Diagnostic Lab"/>
    <x v="2"/>
    <s v="Professional"/>
    <s v="No Contract Type Listed"/>
    <m/>
    <m/>
    <m/>
    <m/>
    <m/>
    <m/>
    <m/>
    <m/>
    <n v="0.2"/>
    <n v="0"/>
    <n v="52000"/>
    <n v="52000"/>
    <m/>
    <m/>
    <m/>
    <m/>
    <n v="0.1"/>
    <n v="0"/>
    <n v="52000"/>
    <n v="52000"/>
  </r>
  <r>
    <x v="1"/>
    <s v="Vet Med"/>
    <s v="Veterinary Diagnostic Lab"/>
    <x v="1"/>
    <s v="Professional"/>
    <s v="No Contract Type Listed"/>
    <m/>
    <m/>
    <m/>
    <m/>
    <n v="13.350000000000001"/>
    <n v="539465.52286000003"/>
    <n v="38193.767140000018"/>
    <n v="577659.28999999992"/>
    <n v="5.8000000000000007"/>
    <n v="0"/>
    <n v="292814.48100000003"/>
    <n v="292814.48100000003"/>
    <n v="0.2"/>
    <n v="0"/>
    <n v="7904"/>
    <n v="7904"/>
    <n v="1"/>
    <n v="0"/>
    <n v="39520"/>
    <n v="39520"/>
  </r>
  <r>
    <x v="1"/>
    <s v="Vet Med"/>
    <s v="Veterinary Diagnostic Lab"/>
    <x v="1"/>
    <s v="Professional"/>
    <s v="Regular"/>
    <m/>
    <m/>
    <m/>
    <m/>
    <n v="4"/>
    <n v="290325.7156"/>
    <n v="9022.3404000000082"/>
    <n v="299348.05599999998"/>
    <n v="3"/>
    <n v="0"/>
    <n v="247701.44"/>
    <n v="247701.44"/>
    <n v="2"/>
    <n v="0"/>
    <n v="190982.09399999998"/>
    <n v="190982.09399999998"/>
    <n v="2"/>
    <n v="0"/>
    <n v="194801.73700000002"/>
    <n v="194801.73700000002"/>
  </r>
  <r>
    <x v="1"/>
    <s v="Vet Med"/>
    <s v="Veterinary Diagnostic Lab"/>
    <x v="1"/>
    <s v="Professional"/>
    <s v="Term"/>
    <m/>
    <m/>
    <m/>
    <m/>
    <n v="58.2"/>
    <n v="2710191.5724999998"/>
    <n v="62405.0455"/>
    <n v="2772596.6179999993"/>
    <n v="77.45"/>
    <n v="85728.160999999993"/>
    <n v="3848378.0279999995"/>
    <n v="3934106.1889999998"/>
    <n v="89.35"/>
    <n v="0"/>
    <n v="4756897.6220000023"/>
    <n v="4756897.6220000023"/>
    <n v="91.75"/>
    <n v="0"/>
    <n v="4977438.779000001"/>
    <n v="4977438.779000001"/>
  </r>
  <r>
    <x v="1"/>
    <s v="Vet Med"/>
    <s v="Veterinary Diagnostic Lab"/>
    <x v="1"/>
    <s v="USS"/>
    <s v="No Contract Type Listed"/>
    <m/>
    <m/>
    <m/>
    <m/>
    <n v="1"/>
    <n v="40998"/>
    <n v="0.36000000000058208"/>
    <n v="40998.36"/>
    <n v="2"/>
    <n v="0"/>
    <n v="135609.58299999998"/>
    <n v="135609.58299999998"/>
    <n v="2"/>
    <n v="0"/>
    <n v="141140.70299999998"/>
    <n v="141140.70299999998"/>
    <n v="1"/>
    <n v="0"/>
    <n v="49254.258999999998"/>
    <n v="49254.258999999998"/>
  </r>
  <r>
    <x v="1"/>
    <s v="Vet Med"/>
    <s v="Veterinary Health Center"/>
    <x v="0"/>
    <s v="Professional"/>
    <s v="Tenured"/>
    <n v="1"/>
    <n v="221977.644"/>
    <n v="33866.027000000002"/>
    <n v="255843.671"/>
    <m/>
    <m/>
    <m/>
    <m/>
    <m/>
    <m/>
    <m/>
    <m/>
    <m/>
    <m/>
    <m/>
    <m/>
    <m/>
    <m/>
    <m/>
    <m/>
  </r>
  <r>
    <x v="1"/>
    <s v="Vet Med"/>
    <s v="Veterinary Health Center"/>
    <x v="2"/>
    <s v="Professional"/>
    <s v="No Contract Type Listed"/>
    <m/>
    <m/>
    <m/>
    <m/>
    <n v="0.4"/>
    <n v="83200"/>
    <n v="0"/>
    <n v="83200"/>
    <n v="0.4"/>
    <n v="0"/>
    <n v="99840"/>
    <n v="99840"/>
    <m/>
    <m/>
    <m/>
    <m/>
    <m/>
    <m/>
    <m/>
    <m/>
  </r>
  <r>
    <x v="1"/>
    <s v="Vet Med"/>
    <s v="Veterinary Health Center"/>
    <x v="2"/>
    <s v="Professional"/>
    <s v="Regular"/>
    <m/>
    <m/>
    <m/>
    <m/>
    <m/>
    <m/>
    <m/>
    <m/>
    <m/>
    <m/>
    <m/>
    <m/>
    <m/>
    <m/>
    <m/>
    <m/>
    <n v="1"/>
    <n v="122399.878"/>
    <n v="0"/>
    <n v="122399.878"/>
  </r>
  <r>
    <x v="1"/>
    <s v="Vet Med"/>
    <s v="Veterinary Health Center"/>
    <x v="2"/>
    <s v="Professional"/>
    <s v="Tenured"/>
    <m/>
    <m/>
    <m/>
    <m/>
    <m/>
    <m/>
    <m/>
    <m/>
    <m/>
    <m/>
    <m/>
    <m/>
    <m/>
    <m/>
    <m/>
    <m/>
    <n v="0.1"/>
    <n v="0"/>
    <n v="72800"/>
    <n v="72800"/>
  </r>
  <r>
    <x v="1"/>
    <s v="Vet Med"/>
    <s v="Veterinary Health Center"/>
    <x v="2"/>
    <s v="Professional"/>
    <s v="Term"/>
    <n v="2.4"/>
    <n v="131704.29699999999"/>
    <n v="75349.418999999994"/>
    <n v="207053.71599999999"/>
    <m/>
    <m/>
    <m/>
    <m/>
    <m/>
    <m/>
    <m/>
    <m/>
    <n v="1"/>
    <n v="0"/>
    <n v="119999.88"/>
    <n v="119999.88"/>
    <m/>
    <m/>
    <m/>
    <m/>
  </r>
  <r>
    <x v="1"/>
    <s v="Vet Med"/>
    <s v="Veterinary Health Center"/>
    <x v="1"/>
    <s v="Professional"/>
    <s v="No Contract Type Listed"/>
    <n v="0.6"/>
    <n v="0"/>
    <n v="43399.199999999997"/>
    <n v="43399.199999999997"/>
    <n v="4.8"/>
    <n v="209498.38"/>
    <n v="0"/>
    <n v="209498.38"/>
    <n v="3.8"/>
    <n v="0"/>
    <n v="215995.51999999999"/>
    <n v="215995.51999999999"/>
    <n v="0.8"/>
    <n v="0"/>
    <n v="87360"/>
    <n v="87360"/>
    <m/>
    <m/>
    <m/>
    <m/>
  </r>
  <r>
    <x v="1"/>
    <s v="Vet Med"/>
    <s v="Veterinary Health Center"/>
    <x v="1"/>
    <s v="Professional"/>
    <s v="Regular"/>
    <n v="9"/>
    <n v="509631.60499999998"/>
    <n v="92169.659"/>
    <n v="601801.26400000008"/>
    <n v="12"/>
    <n v="916269"/>
    <n v="-0.36399999998684507"/>
    <n v="916268.63600000017"/>
    <n v="8.4"/>
    <n v="290647.66399999999"/>
    <n v="403469.52299999999"/>
    <n v="694117.18700000003"/>
    <n v="7.4"/>
    <n v="307997.36800000002"/>
    <n v="369643.34900000005"/>
    <n v="677640.71699999995"/>
    <n v="7.4"/>
    <n v="314157.31599999999"/>
    <n v="389853.58899999998"/>
    <n v="704010.90500000003"/>
  </r>
  <r>
    <x v="1"/>
    <s v="Vet Med"/>
    <s v="Veterinary Health Center"/>
    <x v="1"/>
    <s v="Professional"/>
    <s v="Term"/>
    <n v="27"/>
    <n v="825914.17999999993"/>
    <n v="34708.959999999999"/>
    <n v="860623.13999999978"/>
    <n v="64"/>
    <n v="1999694.2000000002"/>
    <n v="182363.99900000001"/>
    <n v="2182058.199"/>
    <n v="105"/>
    <n v="155241.58000000002"/>
    <n v="3884758.5109999985"/>
    <n v="4040000.0909999982"/>
    <n v="110.5"/>
    <n v="163540"/>
    <n v="4541587.4950000001"/>
    <n v="4705127.4950000001"/>
    <n v="116.8"/>
    <n v="19333.080000000002"/>
    <n v="5228908.3230000027"/>
    <n v="5248241.4030000027"/>
  </r>
  <r>
    <x v="1"/>
    <s v="Vet Med"/>
    <s v="Veterinary Health Center"/>
    <x v="1"/>
    <s v="USS"/>
    <s v="No Contract Type Listed"/>
    <n v="48.7"/>
    <n v="0"/>
    <n v="1642214.0799999996"/>
    <n v="1642214.0799999996"/>
    <n v="49.25"/>
    <n v="1834147.6"/>
    <n v="-28082.104000000014"/>
    <n v="1806065.4959999998"/>
    <n v="51.699999999999996"/>
    <n v="0"/>
    <n v="2213960.3569999998"/>
    <n v="2213960.3569999998"/>
    <n v="49"/>
    <n v="0"/>
    <n v="2233888.0669999998"/>
    <n v="2233888.0669999998"/>
    <n v="52.55"/>
    <n v="0"/>
    <n v="2418977.7450000001"/>
    <n v="2418977.7450000001"/>
  </r>
  <r>
    <x v="1"/>
    <s v="Vet Med"/>
    <s v="Veterinary Health Center"/>
    <x v="1"/>
    <s v="USS"/>
    <s v="Regular"/>
    <n v="1"/>
    <n v="0"/>
    <n v="35152"/>
    <n v="35152"/>
    <m/>
    <m/>
    <m/>
    <m/>
    <m/>
    <m/>
    <m/>
    <m/>
    <m/>
    <m/>
    <m/>
    <m/>
    <m/>
    <m/>
    <m/>
    <m/>
  </r>
  <r>
    <x v="1"/>
    <s v="Vet Med"/>
    <s v="Veterinary Health Center"/>
    <x v="1"/>
    <s v="USS"/>
    <s v="Term"/>
    <n v="1"/>
    <n v="0"/>
    <n v="40664"/>
    <n v="40664"/>
    <n v="4"/>
    <n v="151549"/>
    <n v="-0.78399999999965075"/>
    <n v="151548.21600000001"/>
    <n v="4.4000000000000004"/>
    <n v="0"/>
    <n v="183090.77699999997"/>
    <n v="183090.77699999997"/>
    <n v="6.4"/>
    <n v="0"/>
    <n v="282217.41399999999"/>
    <n v="282217.41399999999"/>
    <n v="5"/>
    <n v="0"/>
    <n v="254614.25200000001"/>
    <n v="254614.252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D65810-265A-4E4A-9036-2C309E301293}" name="PivotTable3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F12" firstHeaderRow="0" firstDataRow="1" firstDataCol="1"/>
  <pivotFields count="26"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5">
        <item m="1" x="3"/>
        <item x="2"/>
        <item x="1"/>
        <item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</pivotFields>
  <rowFields count="2">
    <field x="0"/>
    <field x="3"/>
  </rowFields>
  <rowItems count="9">
    <i>
      <x/>
    </i>
    <i r="1">
      <x v="1"/>
    </i>
    <i r="1">
      <x v="2"/>
    </i>
    <i r="1">
      <x v="3"/>
    </i>
    <i>
      <x v="1"/>
    </i>
    <i r="1">
      <x v="1"/>
    </i>
    <i r="1">
      <x v="2"/>
    </i>
    <i r="1">
      <x v="3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2015 FTE" fld="6" baseField="0" baseItem="1" numFmtId="3"/>
    <dataField name="Sum of 2021 FTE" fld="10" baseField="0" baseItem="1" numFmtId="3"/>
    <dataField name="Sum of 2023 FTE" fld="14" baseField="0" baseItem="1" numFmtId="3"/>
    <dataField name="Sum of 2024 FTE" fld="18" baseField="0" baseItem="1" numFmtId="3"/>
    <dataField name="Sum of 2025 FTE" fld="22" baseField="0" baseItem="1" numFmtId="3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CABBE-7CCC-42E2-B215-DBA95A38BF3C}">
  <dimension ref="A1:Z1486"/>
  <sheetViews>
    <sheetView tabSelected="1" workbookViewId="0">
      <selection activeCell="C13" sqref="C13"/>
    </sheetView>
  </sheetViews>
  <sheetFormatPr defaultRowHeight="15" x14ac:dyDescent="0.25"/>
  <cols>
    <col min="1" max="1" width="16" bestFit="1" customWidth="1"/>
    <col min="2" max="2" width="26.42578125" bestFit="1" customWidth="1"/>
    <col min="3" max="3" width="32.5703125" bestFit="1" customWidth="1"/>
    <col min="4" max="4" width="32.5703125" customWidth="1"/>
    <col min="5" max="5" width="14.85546875" bestFit="1" customWidth="1"/>
    <col min="6" max="6" width="27.85546875" bestFit="1" customWidth="1"/>
    <col min="7" max="7" width="10.85546875" style="1" bestFit="1" customWidth="1"/>
    <col min="8" max="8" width="16.85546875" style="2" bestFit="1" customWidth="1"/>
    <col min="9" max="9" width="16.28515625" style="2" bestFit="1" customWidth="1"/>
    <col min="10" max="10" width="18.140625" style="2" bestFit="1" customWidth="1"/>
    <col min="11" max="11" width="10.85546875" style="1" bestFit="1" customWidth="1"/>
    <col min="12" max="12" width="16.85546875" style="2" bestFit="1" customWidth="1"/>
    <col min="13" max="13" width="16.28515625" style="2" bestFit="1" customWidth="1"/>
    <col min="14" max="14" width="18.140625" style="2" bestFit="1" customWidth="1"/>
    <col min="15" max="15" width="10.85546875" style="1" bestFit="1" customWidth="1"/>
    <col min="16" max="16" width="16.85546875" style="2" bestFit="1" customWidth="1"/>
    <col min="17" max="17" width="16.28515625" style="2" bestFit="1" customWidth="1"/>
    <col min="18" max="18" width="18.140625" style="2" bestFit="1" customWidth="1"/>
    <col min="19" max="19" width="10.85546875" style="1" bestFit="1" customWidth="1"/>
    <col min="20" max="20" width="16.85546875" style="2" bestFit="1" customWidth="1"/>
    <col min="21" max="21" width="16.28515625" style="2" bestFit="1" customWidth="1"/>
    <col min="22" max="22" width="18.140625" style="2" bestFit="1" customWidth="1"/>
    <col min="23" max="23" width="10.85546875" style="1" bestFit="1" customWidth="1"/>
    <col min="24" max="24" width="16.85546875" style="2" bestFit="1" customWidth="1"/>
    <col min="25" max="25" width="16.28515625" style="2" bestFit="1" customWidth="1"/>
    <col min="26" max="26" width="18.140625" style="2" bestFit="1" customWidth="1"/>
  </cols>
  <sheetData>
    <row r="1" spans="1:26" ht="15.75" thickBot="1" x14ac:dyDescent="0.3"/>
    <row r="2" spans="1:26" ht="19.5" thickBot="1" x14ac:dyDescent="0.35">
      <c r="G2" s="16" t="s">
        <v>24</v>
      </c>
      <c r="H2" s="17"/>
      <c r="I2" s="17"/>
      <c r="J2" s="18"/>
      <c r="K2" s="16" t="s">
        <v>25</v>
      </c>
      <c r="L2" s="17"/>
      <c r="M2" s="17"/>
      <c r="N2" s="18"/>
      <c r="O2" s="16" t="s">
        <v>26</v>
      </c>
      <c r="P2" s="17"/>
      <c r="Q2" s="17"/>
      <c r="R2" s="18"/>
      <c r="S2" s="16" t="s">
        <v>27</v>
      </c>
      <c r="T2" s="17"/>
      <c r="U2" s="17"/>
      <c r="V2" s="18"/>
      <c r="W2" s="16" t="s">
        <v>28</v>
      </c>
      <c r="X2" s="17"/>
      <c r="Y2" s="17"/>
      <c r="Z2" s="18"/>
    </row>
    <row r="3" spans="1:26" ht="29.25" customHeight="1" thickBot="1" x14ac:dyDescent="0.3">
      <c r="A3" s="15" t="s">
        <v>0</v>
      </c>
      <c r="B3" s="15" t="s">
        <v>2</v>
      </c>
      <c r="C3" s="15" t="s">
        <v>4</v>
      </c>
      <c r="D3" s="15" t="s">
        <v>8</v>
      </c>
      <c r="E3" s="15" t="s">
        <v>10</v>
      </c>
      <c r="F3" s="15" t="s">
        <v>12</v>
      </c>
      <c r="G3" s="19" t="s">
        <v>29</v>
      </c>
      <c r="H3" s="20" t="s">
        <v>30</v>
      </c>
      <c r="I3" s="20" t="s">
        <v>31</v>
      </c>
      <c r="J3" s="20" t="s">
        <v>32</v>
      </c>
      <c r="K3" s="19" t="s">
        <v>33</v>
      </c>
      <c r="L3" s="20" t="s">
        <v>34</v>
      </c>
      <c r="M3" s="20" t="s">
        <v>35</v>
      </c>
      <c r="N3" s="20" t="s">
        <v>36</v>
      </c>
      <c r="O3" s="19" t="s">
        <v>37</v>
      </c>
      <c r="P3" s="20" t="s">
        <v>38</v>
      </c>
      <c r="Q3" s="20" t="s">
        <v>39</v>
      </c>
      <c r="R3" s="20" t="s">
        <v>40</v>
      </c>
      <c r="S3" s="19" t="s">
        <v>41</v>
      </c>
      <c r="T3" s="20" t="s">
        <v>42</v>
      </c>
      <c r="U3" s="20" t="s">
        <v>43</v>
      </c>
      <c r="V3" s="20" t="s">
        <v>44</v>
      </c>
      <c r="W3" s="19" t="s">
        <v>45</v>
      </c>
      <c r="X3" s="20" t="s">
        <v>46</v>
      </c>
      <c r="Y3" s="20" t="s">
        <v>47</v>
      </c>
      <c r="Z3" s="20" t="s">
        <v>48</v>
      </c>
    </row>
    <row r="4" spans="1:26" x14ac:dyDescent="0.25">
      <c r="A4" s="3" t="s">
        <v>49</v>
      </c>
      <c r="B4" s="3" t="s">
        <v>50</v>
      </c>
      <c r="C4" t="s">
        <v>51</v>
      </c>
      <c r="D4" t="s">
        <v>52</v>
      </c>
      <c r="E4" t="s">
        <v>53</v>
      </c>
      <c r="F4" t="s">
        <v>54</v>
      </c>
      <c r="G4" s="4"/>
      <c r="J4" s="5"/>
      <c r="K4" s="4"/>
      <c r="N4" s="5"/>
      <c r="O4" s="4"/>
      <c r="R4" s="5"/>
      <c r="S4" s="4">
        <v>1</v>
      </c>
      <c r="T4" s="2">
        <v>236250.10500000001</v>
      </c>
      <c r="U4" s="2">
        <v>0</v>
      </c>
      <c r="V4" s="5">
        <v>236250.10500000001</v>
      </c>
      <c r="W4" s="4">
        <v>2</v>
      </c>
      <c r="X4" s="2">
        <v>414375.10699999996</v>
      </c>
      <c r="Y4" s="2">
        <v>0</v>
      </c>
      <c r="Z4" s="5">
        <v>414375.10699999996</v>
      </c>
    </row>
    <row r="5" spans="1:26" x14ac:dyDescent="0.25">
      <c r="A5" s="3" t="s">
        <v>49</v>
      </c>
      <c r="B5" s="3" t="s">
        <v>50</v>
      </c>
      <c r="C5" t="s">
        <v>51</v>
      </c>
      <c r="D5" t="s">
        <v>55</v>
      </c>
      <c r="E5" t="s">
        <v>53</v>
      </c>
      <c r="F5" t="s">
        <v>54</v>
      </c>
      <c r="G5" s="4"/>
      <c r="J5" s="5"/>
      <c r="K5" s="4"/>
      <c r="N5" s="5"/>
      <c r="O5" s="4"/>
      <c r="R5" s="5"/>
      <c r="S5" s="4">
        <v>2</v>
      </c>
      <c r="T5" s="2">
        <v>0</v>
      </c>
      <c r="U5" s="2">
        <v>170671.606</v>
      </c>
      <c r="V5" s="5">
        <v>170671.606</v>
      </c>
      <c r="W5" s="4">
        <v>1</v>
      </c>
      <c r="X5" s="2">
        <v>81600</v>
      </c>
      <c r="Y5" s="2">
        <v>0</v>
      </c>
      <c r="Z5" s="5">
        <v>81600</v>
      </c>
    </row>
    <row r="6" spans="1:26" x14ac:dyDescent="0.25">
      <c r="A6" s="3" t="s">
        <v>49</v>
      </c>
      <c r="B6" s="3" t="s">
        <v>50</v>
      </c>
      <c r="C6" t="s">
        <v>51</v>
      </c>
      <c r="D6" t="s">
        <v>55</v>
      </c>
      <c r="E6" t="s">
        <v>53</v>
      </c>
      <c r="F6" t="s">
        <v>56</v>
      </c>
      <c r="G6" s="4"/>
      <c r="J6" s="5"/>
      <c r="K6" s="4"/>
      <c r="N6" s="5"/>
      <c r="O6" s="4"/>
      <c r="R6" s="5"/>
      <c r="S6" s="4">
        <v>2</v>
      </c>
      <c r="T6" s="2">
        <v>0</v>
      </c>
      <c r="U6" s="2">
        <v>76107.199999999997</v>
      </c>
      <c r="V6" s="5">
        <v>76107.199999999997</v>
      </c>
      <c r="W6" s="4">
        <v>1</v>
      </c>
      <c r="X6" s="2">
        <v>0</v>
      </c>
      <c r="Y6" s="2">
        <v>41995.199999999997</v>
      </c>
      <c r="Z6" s="5">
        <v>41995.199999999997</v>
      </c>
    </row>
    <row r="7" spans="1:26" x14ac:dyDescent="0.25">
      <c r="A7" s="3" t="s">
        <v>49</v>
      </c>
      <c r="B7" s="3" t="s">
        <v>50</v>
      </c>
      <c r="C7" t="s">
        <v>57</v>
      </c>
      <c r="D7" t="s">
        <v>52</v>
      </c>
      <c r="E7" t="s">
        <v>53</v>
      </c>
      <c r="F7" t="s">
        <v>54</v>
      </c>
      <c r="G7" s="4">
        <v>1</v>
      </c>
      <c r="H7" s="2">
        <v>166862</v>
      </c>
      <c r="I7" s="2">
        <v>0</v>
      </c>
      <c r="J7" s="5">
        <v>166862</v>
      </c>
      <c r="K7" s="4"/>
      <c r="N7" s="5"/>
      <c r="O7" s="4"/>
      <c r="R7" s="5"/>
      <c r="S7" s="4"/>
      <c r="V7" s="5"/>
      <c r="W7" s="4"/>
      <c r="Z7" s="5"/>
    </row>
    <row r="8" spans="1:26" x14ac:dyDescent="0.25">
      <c r="A8" s="3" t="s">
        <v>49</v>
      </c>
      <c r="B8" s="3" t="s">
        <v>50</v>
      </c>
      <c r="C8" t="s">
        <v>57</v>
      </c>
      <c r="D8" t="s">
        <v>55</v>
      </c>
      <c r="E8" t="s">
        <v>53</v>
      </c>
      <c r="F8" t="s">
        <v>54</v>
      </c>
      <c r="G8" s="4">
        <v>2</v>
      </c>
      <c r="H8" s="2">
        <v>141519</v>
      </c>
      <c r="I8" s="2">
        <v>0</v>
      </c>
      <c r="J8" s="5">
        <v>141519</v>
      </c>
      <c r="K8" s="4"/>
      <c r="N8" s="5"/>
      <c r="O8" s="4"/>
      <c r="R8" s="5"/>
      <c r="S8" s="4"/>
      <c r="V8" s="5"/>
      <c r="W8" s="4"/>
      <c r="Z8" s="5"/>
    </row>
    <row r="9" spans="1:26" x14ac:dyDescent="0.25">
      <c r="A9" s="3" t="s">
        <v>49</v>
      </c>
      <c r="B9" s="3" t="s">
        <v>50</v>
      </c>
      <c r="C9" t="s">
        <v>57</v>
      </c>
      <c r="D9" t="s">
        <v>55</v>
      </c>
      <c r="E9" t="s">
        <v>53</v>
      </c>
      <c r="F9" t="s">
        <v>56</v>
      </c>
      <c r="G9" s="4">
        <v>2</v>
      </c>
      <c r="H9" s="2">
        <v>35360</v>
      </c>
      <c r="I9" s="2">
        <v>35360</v>
      </c>
      <c r="J9" s="5">
        <v>70720</v>
      </c>
      <c r="K9" s="4"/>
      <c r="N9" s="5"/>
      <c r="O9" s="4"/>
      <c r="R9" s="5"/>
      <c r="S9" s="4"/>
      <c r="V9" s="5"/>
      <c r="W9" s="4"/>
      <c r="Z9" s="5"/>
    </row>
    <row r="10" spans="1:26" x14ac:dyDescent="0.25">
      <c r="A10" s="3" t="s">
        <v>49</v>
      </c>
      <c r="B10" s="3" t="s">
        <v>50</v>
      </c>
      <c r="C10" t="s">
        <v>57</v>
      </c>
      <c r="D10" t="s">
        <v>55</v>
      </c>
      <c r="E10" t="s">
        <v>58</v>
      </c>
      <c r="F10" t="s">
        <v>59</v>
      </c>
      <c r="G10" s="4">
        <v>1</v>
      </c>
      <c r="H10" s="2">
        <v>0</v>
      </c>
      <c r="I10" s="2">
        <v>28891.200000000001</v>
      </c>
      <c r="J10" s="5">
        <v>28891.200000000001</v>
      </c>
      <c r="K10" s="4"/>
      <c r="N10" s="5"/>
      <c r="O10" s="4"/>
      <c r="R10" s="5"/>
      <c r="S10" s="4"/>
      <c r="V10" s="5"/>
      <c r="W10" s="4"/>
      <c r="Z10" s="5"/>
    </row>
    <row r="11" spans="1:26" x14ac:dyDescent="0.25">
      <c r="A11" s="3" t="s">
        <v>49</v>
      </c>
      <c r="B11" s="3" t="s">
        <v>50</v>
      </c>
      <c r="C11" t="s">
        <v>60</v>
      </c>
      <c r="D11" t="s">
        <v>55</v>
      </c>
      <c r="E11" t="s">
        <v>53</v>
      </c>
      <c r="F11" t="s">
        <v>54</v>
      </c>
      <c r="G11" s="4">
        <v>2</v>
      </c>
      <c r="H11" s="2">
        <v>118675.364</v>
      </c>
      <c r="I11" s="2">
        <v>0</v>
      </c>
      <c r="J11" s="5">
        <v>118675.364</v>
      </c>
      <c r="K11" s="4">
        <v>3</v>
      </c>
      <c r="L11" s="2">
        <v>263415</v>
      </c>
      <c r="M11" s="2">
        <v>2.0999999993364327E-2</v>
      </c>
      <c r="N11" s="5">
        <v>263415.02100000001</v>
      </c>
      <c r="O11" s="4">
        <v>2</v>
      </c>
      <c r="P11" s="2">
        <v>40950</v>
      </c>
      <c r="Q11" s="2">
        <v>105000</v>
      </c>
      <c r="R11" s="5">
        <v>145950</v>
      </c>
      <c r="S11" s="4">
        <v>2</v>
      </c>
      <c r="T11" s="2">
        <v>172690.37599999999</v>
      </c>
      <c r="U11" s="2">
        <v>0</v>
      </c>
      <c r="V11" s="5">
        <v>172690.37599999999</v>
      </c>
      <c r="W11" s="4">
        <v>3</v>
      </c>
      <c r="X11" s="2">
        <v>238144.18400000001</v>
      </c>
      <c r="Y11" s="2">
        <v>0</v>
      </c>
      <c r="Z11" s="5">
        <v>238144.18400000001</v>
      </c>
    </row>
    <row r="12" spans="1:26" x14ac:dyDescent="0.25">
      <c r="A12" s="3" t="s">
        <v>49</v>
      </c>
      <c r="B12" s="3" t="s">
        <v>50</v>
      </c>
      <c r="C12" t="s">
        <v>60</v>
      </c>
      <c r="D12" t="s">
        <v>55</v>
      </c>
      <c r="E12" t="s">
        <v>53</v>
      </c>
      <c r="F12" t="s">
        <v>56</v>
      </c>
      <c r="G12" s="4"/>
      <c r="J12" s="5"/>
      <c r="K12" s="4">
        <v>2</v>
      </c>
      <c r="L12" s="2">
        <v>79386.8</v>
      </c>
      <c r="M12" s="2">
        <v>17336.8</v>
      </c>
      <c r="N12" s="5">
        <v>96723.6</v>
      </c>
      <c r="O12" s="4">
        <v>3</v>
      </c>
      <c r="P12" s="2">
        <v>180000</v>
      </c>
      <c r="Q12" s="2">
        <v>0</v>
      </c>
      <c r="R12" s="5">
        <v>180000</v>
      </c>
      <c r="S12" s="4">
        <v>3</v>
      </c>
      <c r="T12" s="2">
        <v>188845.95600000001</v>
      </c>
      <c r="U12" s="2">
        <v>0</v>
      </c>
      <c r="V12" s="5">
        <v>188845.95600000001</v>
      </c>
      <c r="W12" s="4">
        <v>2</v>
      </c>
      <c r="X12" s="2">
        <v>128415.25</v>
      </c>
      <c r="Y12" s="2">
        <v>0</v>
      </c>
      <c r="Z12" s="5">
        <v>128415.25</v>
      </c>
    </row>
    <row r="13" spans="1:26" x14ac:dyDescent="0.25">
      <c r="A13" s="3" t="s">
        <v>49</v>
      </c>
      <c r="B13" s="3" t="s">
        <v>50</v>
      </c>
      <c r="C13" t="s">
        <v>60</v>
      </c>
      <c r="D13" t="s">
        <v>55</v>
      </c>
      <c r="E13" t="s">
        <v>58</v>
      </c>
      <c r="F13" t="s">
        <v>59</v>
      </c>
      <c r="G13" s="4">
        <v>1</v>
      </c>
      <c r="H13" s="2">
        <v>0</v>
      </c>
      <c r="I13" s="2">
        <v>39686.400000000001</v>
      </c>
      <c r="J13" s="5">
        <v>39686.400000000001</v>
      </c>
      <c r="K13" s="4">
        <v>1</v>
      </c>
      <c r="L13" s="2">
        <v>41138</v>
      </c>
      <c r="M13" s="2">
        <v>0.21100000000296859</v>
      </c>
      <c r="N13" s="5">
        <v>41138.211000000003</v>
      </c>
      <c r="O13" s="4"/>
      <c r="R13" s="5"/>
      <c r="S13" s="4"/>
      <c r="V13" s="5"/>
      <c r="W13" s="4"/>
      <c r="Z13" s="5"/>
    </row>
    <row r="14" spans="1:26" x14ac:dyDescent="0.25">
      <c r="A14" s="3" t="s">
        <v>49</v>
      </c>
      <c r="B14" s="3" t="s">
        <v>61</v>
      </c>
      <c r="C14" t="s">
        <v>62</v>
      </c>
      <c r="D14" t="s">
        <v>52</v>
      </c>
      <c r="E14" t="s">
        <v>53</v>
      </c>
      <c r="F14" t="s">
        <v>54</v>
      </c>
      <c r="G14" s="4"/>
      <c r="J14" s="5"/>
      <c r="K14" s="4"/>
      <c r="N14" s="5"/>
      <c r="O14" s="4"/>
      <c r="R14" s="5"/>
      <c r="S14" s="4"/>
      <c r="V14" s="5"/>
      <c r="W14" s="4">
        <v>1</v>
      </c>
      <c r="X14" s="2">
        <v>173000.022</v>
      </c>
      <c r="Y14" s="2">
        <v>0</v>
      </c>
      <c r="Z14" s="5">
        <v>173000.022</v>
      </c>
    </row>
    <row r="15" spans="1:26" x14ac:dyDescent="0.25">
      <c r="A15" s="3" t="s">
        <v>49</v>
      </c>
      <c r="B15" s="3" t="s">
        <v>61</v>
      </c>
      <c r="C15" t="s">
        <v>62</v>
      </c>
      <c r="D15" t="s">
        <v>55</v>
      </c>
      <c r="E15" t="s">
        <v>53</v>
      </c>
      <c r="F15" t="s">
        <v>59</v>
      </c>
      <c r="G15" s="4"/>
      <c r="J15" s="5"/>
      <c r="K15" s="4"/>
      <c r="N15" s="5"/>
      <c r="O15" s="4"/>
      <c r="R15" s="5"/>
      <c r="S15" s="4"/>
      <c r="V15" s="5"/>
      <c r="W15" s="4">
        <v>0.4</v>
      </c>
      <c r="X15" s="2">
        <v>0</v>
      </c>
      <c r="Y15" s="2">
        <v>9152</v>
      </c>
      <c r="Z15" s="5">
        <v>9152</v>
      </c>
    </row>
    <row r="16" spans="1:26" x14ac:dyDescent="0.25">
      <c r="A16" s="3" t="s">
        <v>49</v>
      </c>
      <c r="B16" s="3" t="s">
        <v>61</v>
      </c>
      <c r="C16" t="s">
        <v>62</v>
      </c>
      <c r="D16" t="s">
        <v>55</v>
      </c>
      <c r="E16" t="s">
        <v>53</v>
      </c>
      <c r="F16" t="s">
        <v>54</v>
      </c>
      <c r="G16" s="4"/>
      <c r="J16" s="5"/>
      <c r="K16" s="4"/>
      <c r="N16" s="5"/>
      <c r="O16" s="4"/>
      <c r="R16" s="5"/>
      <c r="S16" s="4">
        <v>9</v>
      </c>
      <c r="T16" s="2">
        <v>184925.02000000002</v>
      </c>
      <c r="U16" s="2">
        <v>393457.15100000001</v>
      </c>
      <c r="V16" s="5">
        <v>578382.17099999997</v>
      </c>
      <c r="W16" s="4">
        <v>11</v>
      </c>
      <c r="X16" s="2">
        <v>624361.66799999995</v>
      </c>
      <c r="Y16" s="2">
        <v>95243.244000000006</v>
      </c>
      <c r="Z16" s="5">
        <v>719604.91200000001</v>
      </c>
    </row>
    <row r="17" spans="1:26" x14ac:dyDescent="0.25">
      <c r="A17" s="3" t="s">
        <v>49</v>
      </c>
      <c r="B17" s="3" t="s">
        <v>61</v>
      </c>
      <c r="C17" t="s">
        <v>62</v>
      </c>
      <c r="D17" t="s">
        <v>55</v>
      </c>
      <c r="E17" t="s">
        <v>53</v>
      </c>
      <c r="F17" t="s">
        <v>56</v>
      </c>
      <c r="G17" s="4"/>
      <c r="J17" s="5"/>
      <c r="K17" s="4"/>
      <c r="N17" s="5"/>
      <c r="O17" s="4"/>
      <c r="R17" s="5"/>
      <c r="S17" s="4">
        <v>8</v>
      </c>
      <c r="T17" s="2">
        <v>338212.44900000002</v>
      </c>
      <c r="U17" s="2">
        <v>66175.8</v>
      </c>
      <c r="V17" s="5">
        <v>404388.24900000001</v>
      </c>
      <c r="W17" s="4">
        <v>13</v>
      </c>
      <c r="X17" s="2">
        <v>428322.46600000001</v>
      </c>
      <c r="Y17" s="2">
        <v>250399.37</v>
      </c>
      <c r="Z17" s="5">
        <v>678721.83600000001</v>
      </c>
    </row>
    <row r="18" spans="1:26" x14ac:dyDescent="0.25">
      <c r="A18" s="3" t="s">
        <v>49</v>
      </c>
      <c r="B18" s="3" t="s">
        <v>61</v>
      </c>
      <c r="C18" t="s">
        <v>63</v>
      </c>
      <c r="D18" t="s">
        <v>52</v>
      </c>
      <c r="E18" t="s">
        <v>53</v>
      </c>
      <c r="F18" t="s">
        <v>54</v>
      </c>
      <c r="G18" s="4"/>
      <c r="J18" s="5"/>
      <c r="K18" s="4"/>
      <c r="N18" s="5"/>
      <c r="O18" s="4"/>
      <c r="R18" s="5"/>
      <c r="S18" s="4">
        <v>2</v>
      </c>
      <c r="T18" s="2">
        <v>465600.01800000004</v>
      </c>
      <c r="U18" s="2">
        <v>0</v>
      </c>
      <c r="V18" s="5">
        <v>465600.01800000004</v>
      </c>
      <c r="W18" s="4">
        <v>1</v>
      </c>
      <c r="X18" s="2">
        <v>260100.022</v>
      </c>
      <c r="Y18" s="2">
        <v>0</v>
      </c>
      <c r="Z18" s="5">
        <v>260100.022</v>
      </c>
    </row>
    <row r="19" spans="1:26" x14ac:dyDescent="0.25">
      <c r="A19" s="3" t="s">
        <v>49</v>
      </c>
      <c r="B19" s="3" t="s">
        <v>61</v>
      </c>
      <c r="C19" t="s">
        <v>63</v>
      </c>
      <c r="D19" t="s">
        <v>55</v>
      </c>
      <c r="E19" t="s">
        <v>53</v>
      </c>
      <c r="F19" t="s">
        <v>54</v>
      </c>
      <c r="G19" s="4"/>
      <c r="J19" s="5"/>
      <c r="K19" s="4"/>
      <c r="N19" s="5"/>
      <c r="O19" s="4"/>
      <c r="R19" s="5"/>
      <c r="S19" s="4">
        <v>3</v>
      </c>
      <c r="T19" s="2">
        <v>76664.016000000003</v>
      </c>
      <c r="U19" s="2">
        <v>186760.02799999999</v>
      </c>
      <c r="V19" s="5">
        <v>263424.04399999999</v>
      </c>
      <c r="W19" s="4">
        <v>4</v>
      </c>
      <c r="X19" s="2">
        <v>78197.313999999998</v>
      </c>
      <c r="Y19" s="2">
        <v>336046.44799999997</v>
      </c>
      <c r="Z19" s="5">
        <v>414243.76199999999</v>
      </c>
    </row>
    <row r="20" spans="1:26" x14ac:dyDescent="0.25">
      <c r="A20" s="3" t="s">
        <v>49</v>
      </c>
      <c r="B20" s="3" t="s">
        <v>61</v>
      </c>
      <c r="C20" t="s">
        <v>63</v>
      </c>
      <c r="D20" t="s">
        <v>55</v>
      </c>
      <c r="E20" t="s">
        <v>53</v>
      </c>
      <c r="F20" t="s">
        <v>56</v>
      </c>
      <c r="G20" s="4"/>
      <c r="J20" s="5"/>
      <c r="K20" s="4"/>
      <c r="N20" s="5"/>
      <c r="O20" s="4"/>
      <c r="R20" s="5"/>
      <c r="S20" s="4">
        <v>0.49</v>
      </c>
      <c r="T20" s="2">
        <v>0</v>
      </c>
      <c r="U20" s="2">
        <v>18055.52</v>
      </c>
      <c r="V20" s="5">
        <v>18055.52</v>
      </c>
      <c r="W20" s="4">
        <v>0.75</v>
      </c>
      <c r="X20" s="2">
        <v>0</v>
      </c>
      <c r="Y20" s="2">
        <v>36645.336000000003</v>
      </c>
      <c r="Z20" s="5">
        <v>36645.336000000003</v>
      </c>
    </row>
    <row r="21" spans="1:26" x14ac:dyDescent="0.25">
      <c r="A21" s="3" t="s">
        <v>49</v>
      </c>
      <c r="B21" s="3" t="s">
        <v>61</v>
      </c>
      <c r="C21" t="s">
        <v>63</v>
      </c>
      <c r="D21" t="s">
        <v>55</v>
      </c>
      <c r="E21" t="s">
        <v>58</v>
      </c>
      <c r="F21" t="s">
        <v>59</v>
      </c>
      <c r="G21" s="4"/>
      <c r="J21" s="5"/>
      <c r="K21" s="4"/>
      <c r="N21" s="5"/>
      <c r="O21" s="4"/>
      <c r="R21" s="5"/>
      <c r="S21" s="4">
        <v>1</v>
      </c>
      <c r="T21" s="2">
        <v>0</v>
      </c>
      <c r="U21" s="2">
        <v>45831.76</v>
      </c>
      <c r="V21" s="5">
        <v>45831.76</v>
      </c>
      <c r="W21" s="4">
        <v>1</v>
      </c>
      <c r="X21" s="2">
        <v>0</v>
      </c>
      <c r="Y21" s="2">
        <v>52000</v>
      </c>
      <c r="Z21" s="5">
        <v>52000</v>
      </c>
    </row>
    <row r="22" spans="1:26" x14ac:dyDescent="0.25">
      <c r="A22" s="3" t="s">
        <v>49</v>
      </c>
      <c r="B22" s="3" t="s">
        <v>61</v>
      </c>
      <c r="C22" t="s">
        <v>64</v>
      </c>
      <c r="D22" t="s">
        <v>55</v>
      </c>
      <c r="E22" t="s">
        <v>53</v>
      </c>
      <c r="F22" t="s">
        <v>54</v>
      </c>
      <c r="G22" s="4">
        <v>7</v>
      </c>
      <c r="H22" s="2">
        <v>328375.29499999998</v>
      </c>
      <c r="I22" s="2">
        <v>33771.728999999999</v>
      </c>
      <c r="J22" s="5">
        <v>362147.02399999998</v>
      </c>
      <c r="K22" s="4"/>
      <c r="N22" s="5"/>
      <c r="O22" s="4"/>
      <c r="R22" s="5"/>
      <c r="S22" s="4"/>
      <c r="V22" s="5"/>
      <c r="W22" s="4"/>
      <c r="Z22" s="5"/>
    </row>
    <row r="23" spans="1:26" x14ac:dyDescent="0.25">
      <c r="A23" s="3" t="s">
        <v>49</v>
      </c>
      <c r="B23" s="3" t="s">
        <v>61</v>
      </c>
      <c r="C23" t="s">
        <v>64</v>
      </c>
      <c r="D23" t="s">
        <v>55</v>
      </c>
      <c r="E23" t="s">
        <v>53</v>
      </c>
      <c r="F23" t="s">
        <v>56</v>
      </c>
      <c r="G23" s="4">
        <v>4</v>
      </c>
      <c r="H23" s="2">
        <v>37927.006000000001</v>
      </c>
      <c r="I23" s="2">
        <v>96289.000999999989</v>
      </c>
      <c r="J23" s="5">
        <v>134216.00699999998</v>
      </c>
      <c r="K23" s="4"/>
      <c r="N23" s="5"/>
      <c r="O23" s="4"/>
      <c r="R23" s="5"/>
      <c r="S23" s="4"/>
      <c r="V23" s="5"/>
      <c r="W23" s="4"/>
      <c r="Z23" s="5"/>
    </row>
    <row r="24" spans="1:26" x14ac:dyDescent="0.25">
      <c r="A24" s="3" t="s">
        <v>49</v>
      </c>
      <c r="B24" s="3" t="s">
        <v>61</v>
      </c>
      <c r="C24" t="s">
        <v>64</v>
      </c>
      <c r="D24" t="s">
        <v>55</v>
      </c>
      <c r="E24" t="s">
        <v>58</v>
      </c>
      <c r="F24" t="s">
        <v>59</v>
      </c>
      <c r="G24" s="4">
        <v>8</v>
      </c>
      <c r="H24" s="2">
        <v>0</v>
      </c>
      <c r="I24" s="2">
        <v>263328</v>
      </c>
      <c r="J24" s="5">
        <v>263328</v>
      </c>
      <c r="K24" s="4"/>
      <c r="N24" s="5"/>
      <c r="O24" s="4"/>
      <c r="R24" s="5"/>
      <c r="S24" s="4"/>
      <c r="V24" s="5"/>
      <c r="W24" s="4"/>
      <c r="Z24" s="5"/>
    </row>
    <row r="25" spans="1:26" x14ac:dyDescent="0.25">
      <c r="A25" s="3" t="s">
        <v>49</v>
      </c>
      <c r="B25" s="3" t="s">
        <v>61</v>
      </c>
      <c r="C25" t="s">
        <v>65</v>
      </c>
      <c r="D25" t="s">
        <v>55</v>
      </c>
      <c r="E25" t="s">
        <v>53</v>
      </c>
      <c r="F25" t="s">
        <v>59</v>
      </c>
      <c r="G25" s="4"/>
      <c r="J25" s="5"/>
      <c r="K25" s="4"/>
      <c r="N25" s="5"/>
      <c r="O25" s="4"/>
      <c r="R25" s="5"/>
      <c r="S25" s="4">
        <v>0.4</v>
      </c>
      <c r="T25" s="2">
        <v>0</v>
      </c>
      <c r="U25" s="2">
        <v>24960</v>
      </c>
      <c r="V25" s="5">
        <v>24960</v>
      </c>
      <c r="W25" s="4">
        <v>0.4</v>
      </c>
      <c r="X25" s="2">
        <v>0</v>
      </c>
      <c r="Y25" s="2">
        <v>24960</v>
      </c>
      <c r="Z25" s="5">
        <v>24960</v>
      </c>
    </row>
    <row r="26" spans="1:26" x14ac:dyDescent="0.25">
      <c r="A26" s="3" t="s">
        <v>49</v>
      </c>
      <c r="B26" s="3" t="s">
        <v>61</v>
      </c>
      <c r="C26" t="s">
        <v>65</v>
      </c>
      <c r="D26" t="s">
        <v>55</v>
      </c>
      <c r="E26" t="s">
        <v>53</v>
      </c>
      <c r="F26" t="s">
        <v>54</v>
      </c>
      <c r="G26" s="4"/>
      <c r="J26" s="5"/>
      <c r="K26" s="4">
        <v>8.3000000000000007</v>
      </c>
      <c r="L26" s="2">
        <v>429696</v>
      </c>
      <c r="M26" s="2">
        <v>20800.67300000001</v>
      </c>
      <c r="N26" s="5">
        <v>450496.67300000007</v>
      </c>
      <c r="O26" s="4">
        <v>9</v>
      </c>
      <c r="P26" s="2">
        <v>490697.53399999999</v>
      </c>
      <c r="Q26" s="2">
        <v>0</v>
      </c>
      <c r="R26" s="5">
        <v>490697.53399999999</v>
      </c>
      <c r="S26" s="4">
        <v>7</v>
      </c>
      <c r="T26" s="2">
        <v>359117.08400000003</v>
      </c>
      <c r="U26" s="2">
        <v>83727.487999999998</v>
      </c>
      <c r="V26" s="5">
        <v>442844.57199999999</v>
      </c>
      <c r="W26" s="4">
        <v>9</v>
      </c>
      <c r="X26" s="2">
        <v>512391.76199999999</v>
      </c>
      <c r="Y26" s="2">
        <v>41000.127999999997</v>
      </c>
      <c r="Z26" s="5">
        <v>553391.89</v>
      </c>
    </row>
    <row r="27" spans="1:26" x14ac:dyDescent="0.25">
      <c r="A27" s="3" t="s">
        <v>49</v>
      </c>
      <c r="B27" s="3" t="s">
        <v>61</v>
      </c>
      <c r="C27" t="s">
        <v>65</v>
      </c>
      <c r="D27" t="s">
        <v>55</v>
      </c>
      <c r="E27" t="s">
        <v>53</v>
      </c>
      <c r="F27" t="s">
        <v>56</v>
      </c>
      <c r="G27" s="4"/>
      <c r="J27" s="5"/>
      <c r="K27" s="4"/>
      <c r="N27" s="5"/>
      <c r="O27" s="4"/>
      <c r="R27" s="5"/>
      <c r="S27" s="4">
        <v>0.5</v>
      </c>
      <c r="T27" s="2">
        <v>0</v>
      </c>
      <c r="U27" s="2">
        <v>25646.088</v>
      </c>
      <c r="V27" s="5">
        <v>25646.088</v>
      </c>
      <c r="W27" s="4">
        <v>0.5</v>
      </c>
      <c r="X27" s="2">
        <v>0</v>
      </c>
      <c r="Y27" s="2">
        <v>26159.016</v>
      </c>
      <c r="Z27" s="5">
        <v>26159.016</v>
      </c>
    </row>
    <row r="28" spans="1:26" x14ac:dyDescent="0.25">
      <c r="A28" s="3" t="s">
        <v>49</v>
      </c>
      <c r="B28" s="3" t="s">
        <v>61</v>
      </c>
      <c r="C28" t="s">
        <v>65</v>
      </c>
      <c r="D28" t="s">
        <v>55</v>
      </c>
      <c r="E28" t="s">
        <v>58</v>
      </c>
      <c r="F28" t="s">
        <v>59</v>
      </c>
      <c r="G28" s="4"/>
      <c r="J28" s="5"/>
      <c r="K28" s="4">
        <v>5</v>
      </c>
      <c r="L28" s="2">
        <v>174439</v>
      </c>
      <c r="M28" s="2">
        <v>0.19999999999708962</v>
      </c>
      <c r="N28" s="5">
        <v>174439.19999999998</v>
      </c>
      <c r="O28" s="4">
        <v>4</v>
      </c>
      <c r="P28" s="2">
        <v>0</v>
      </c>
      <c r="Q28" s="2">
        <v>145909.296</v>
      </c>
      <c r="R28" s="5">
        <v>145909.296</v>
      </c>
      <c r="S28" s="4">
        <v>4</v>
      </c>
      <c r="T28" s="2">
        <v>0</v>
      </c>
      <c r="U28" s="2">
        <v>170142.96</v>
      </c>
      <c r="V28" s="5">
        <v>170142.96</v>
      </c>
      <c r="W28" s="4">
        <v>4</v>
      </c>
      <c r="X28" s="2">
        <v>0</v>
      </c>
      <c r="Y28" s="2">
        <v>173546.04800000001</v>
      </c>
      <c r="Z28" s="5">
        <v>173546.04800000001</v>
      </c>
    </row>
    <row r="29" spans="1:26" x14ac:dyDescent="0.25">
      <c r="A29" s="3" t="s">
        <v>49</v>
      </c>
      <c r="B29" s="3" t="s">
        <v>61</v>
      </c>
      <c r="C29" t="s">
        <v>66</v>
      </c>
      <c r="D29" t="s">
        <v>55</v>
      </c>
      <c r="E29" t="s">
        <v>53</v>
      </c>
      <c r="F29" t="s">
        <v>59</v>
      </c>
      <c r="G29" s="4">
        <v>2.9999999999999996</v>
      </c>
      <c r="H29" s="2">
        <v>0</v>
      </c>
      <c r="I29" s="2">
        <v>109699.2</v>
      </c>
      <c r="J29" s="5">
        <v>109699.2</v>
      </c>
      <c r="K29" s="4"/>
      <c r="N29" s="5"/>
      <c r="O29" s="4">
        <v>1</v>
      </c>
      <c r="P29" s="2">
        <v>0</v>
      </c>
      <c r="Q29" s="2">
        <v>24960</v>
      </c>
      <c r="R29" s="5">
        <v>24960</v>
      </c>
      <c r="S29" s="4">
        <v>0.45</v>
      </c>
      <c r="T29" s="2">
        <v>0</v>
      </c>
      <c r="U29" s="2">
        <v>11232</v>
      </c>
      <c r="V29" s="5">
        <v>11232</v>
      </c>
      <c r="W29" s="4"/>
      <c r="Z29" s="5"/>
    </row>
    <row r="30" spans="1:26" x14ac:dyDescent="0.25">
      <c r="A30" s="3" t="s">
        <v>49</v>
      </c>
      <c r="B30" s="3" t="s">
        <v>61</v>
      </c>
      <c r="C30" t="s">
        <v>66</v>
      </c>
      <c r="D30" t="s">
        <v>55</v>
      </c>
      <c r="E30" t="s">
        <v>53</v>
      </c>
      <c r="F30" t="s">
        <v>56</v>
      </c>
      <c r="G30" s="4">
        <v>45.1</v>
      </c>
      <c r="H30" s="2">
        <v>408081.41200000001</v>
      </c>
      <c r="I30" s="2">
        <v>857967.16399999999</v>
      </c>
      <c r="J30" s="5">
        <v>1266048.5759999997</v>
      </c>
      <c r="K30" s="4">
        <v>28</v>
      </c>
      <c r="L30" s="2">
        <v>311761</v>
      </c>
      <c r="M30" s="2">
        <v>637426.4859999998</v>
      </c>
      <c r="N30" s="5">
        <v>949187.48599999992</v>
      </c>
      <c r="O30" s="4">
        <v>23</v>
      </c>
      <c r="P30" s="2">
        <v>374139.32899999997</v>
      </c>
      <c r="Q30" s="2">
        <v>497429.69099999999</v>
      </c>
      <c r="R30" s="5">
        <v>871569.02</v>
      </c>
      <c r="S30" s="4">
        <v>25</v>
      </c>
      <c r="T30" s="2">
        <v>466967.31099999999</v>
      </c>
      <c r="U30" s="2">
        <v>499662.91000000003</v>
      </c>
      <c r="V30" s="5">
        <v>966630.22100000014</v>
      </c>
      <c r="W30" s="4">
        <v>27</v>
      </c>
      <c r="X30" s="2">
        <v>511831.89199999993</v>
      </c>
      <c r="Y30" s="2">
        <v>573003.70400000003</v>
      </c>
      <c r="Z30" s="5">
        <v>1084835.5959999999</v>
      </c>
    </row>
    <row r="31" spans="1:26" x14ac:dyDescent="0.25">
      <c r="A31" s="3" t="s">
        <v>49</v>
      </c>
      <c r="B31" s="3" t="s">
        <v>61</v>
      </c>
      <c r="C31" t="s">
        <v>66</v>
      </c>
      <c r="D31" t="s">
        <v>55</v>
      </c>
      <c r="E31" t="s">
        <v>58</v>
      </c>
      <c r="F31" t="s">
        <v>59</v>
      </c>
      <c r="G31" s="4">
        <v>4</v>
      </c>
      <c r="H31" s="2">
        <v>0</v>
      </c>
      <c r="I31" s="2">
        <v>123323.2</v>
      </c>
      <c r="J31" s="5">
        <v>123323.2</v>
      </c>
      <c r="K31" s="4">
        <v>1</v>
      </c>
      <c r="L31" s="2">
        <v>48175</v>
      </c>
      <c r="M31" s="2">
        <v>0.29600000000209548</v>
      </c>
      <c r="N31" s="5">
        <v>48175.296000000002</v>
      </c>
      <c r="O31" s="4"/>
      <c r="R31" s="5"/>
      <c r="S31" s="4"/>
      <c r="V31" s="5"/>
      <c r="W31" s="4"/>
      <c r="Z31" s="5"/>
    </row>
    <row r="32" spans="1:26" x14ac:dyDescent="0.25">
      <c r="A32" s="3" t="s">
        <v>49</v>
      </c>
      <c r="B32" s="3" t="s">
        <v>61</v>
      </c>
      <c r="C32" t="s">
        <v>66</v>
      </c>
      <c r="D32" t="s">
        <v>55</v>
      </c>
      <c r="E32" t="s">
        <v>58</v>
      </c>
      <c r="F32" t="s">
        <v>54</v>
      </c>
      <c r="G32" s="4"/>
      <c r="J32" s="5"/>
      <c r="K32" s="4">
        <v>1</v>
      </c>
      <c r="L32" s="2">
        <v>36088</v>
      </c>
      <c r="M32" s="2">
        <v>0</v>
      </c>
      <c r="N32" s="5">
        <v>36088</v>
      </c>
      <c r="O32" s="4"/>
      <c r="R32" s="5"/>
      <c r="S32" s="4"/>
      <c r="V32" s="5"/>
      <c r="W32" s="4"/>
      <c r="Z32" s="5"/>
    </row>
    <row r="33" spans="1:26" x14ac:dyDescent="0.25">
      <c r="A33" s="3" t="s">
        <v>49</v>
      </c>
      <c r="B33" s="3" t="s">
        <v>61</v>
      </c>
      <c r="C33" t="s">
        <v>66</v>
      </c>
      <c r="D33" t="s">
        <v>55</v>
      </c>
      <c r="E33" t="s">
        <v>58</v>
      </c>
      <c r="F33" t="s">
        <v>56</v>
      </c>
      <c r="G33" s="4"/>
      <c r="J33" s="5"/>
      <c r="K33" s="4">
        <v>1</v>
      </c>
      <c r="L33" s="2">
        <v>0</v>
      </c>
      <c r="M33" s="2">
        <v>32845.072</v>
      </c>
      <c r="N33" s="5">
        <v>32845.072</v>
      </c>
      <c r="O33" s="4">
        <v>1</v>
      </c>
      <c r="P33" s="2">
        <v>0</v>
      </c>
      <c r="Q33" s="2">
        <v>42347.999000000003</v>
      </c>
      <c r="R33" s="5">
        <v>42347.999000000003</v>
      </c>
      <c r="S33" s="4"/>
      <c r="V33" s="5"/>
      <c r="W33" s="4"/>
      <c r="Z33" s="5"/>
    </row>
    <row r="34" spans="1:26" x14ac:dyDescent="0.25">
      <c r="A34" s="3" t="s">
        <v>49</v>
      </c>
      <c r="B34" s="3" t="s">
        <v>61</v>
      </c>
      <c r="C34" t="s">
        <v>67</v>
      </c>
      <c r="D34" t="s">
        <v>55</v>
      </c>
      <c r="E34" t="s">
        <v>53</v>
      </c>
      <c r="F34" t="s">
        <v>54</v>
      </c>
      <c r="G34" s="4"/>
      <c r="J34" s="5"/>
      <c r="K34" s="4">
        <v>4</v>
      </c>
      <c r="L34" s="2">
        <v>0</v>
      </c>
      <c r="M34" s="2">
        <v>202951.13800000001</v>
      </c>
      <c r="N34" s="5">
        <v>202951.13800000001</v>
      </c>
      <c r="O34" s="4">
        <v>3</v>
      </c>
      <c r="P34" s="2">
        <v>0</v>
      </c>
      <c r="Q34" s="2">
        <v>143017.47200000001</v>
      </c>
      <c r="R34" s="5">
        <v>143017.47200000001</v>
      </c>
      <c r="S34" s="4">
        <v>2</v>
      </c>
      <c r="T34" s="2">
        <v>0</v>
      </c>
      <c r="U34" s="2">
        <v>97393.296000000002</v>
      </c>
      <c r="V34" s="5">
        <v>97393.296000000002</v>
      </c>
      <c r="W34" s="4">
        <v>1</v>
      </c>
      <c r="X34" s="2">
        <v>0</v>
      </c>
      <c r="Y34" s="2">
        <v>50229.296000000002</v>
      </c>
      <c r="Z34" s="5">
        <v>50229.296000000002</v>
      </c>
    </row>
    <row r="35" spans="1:26" x14ac:dyDescent="0.25">
      <c r="A35" s="3" t="s">
        <v>49</v>
      </c>
      <c r="B35" s="3" t="s">
        <v>61</v>
      </c>
      <c r="C35" t="s">
        <v>67</v>
      </c>
      <c r="D35" t="s">
        <v>55</v>
      </c>
      <c r="E35" t="s">
        <v>53</v>
      </c>
      <c r="F35" t="s">
        <v>56</v>
      </c>
      <c r="G35" s="4"/>
      <c r="J35" s="5"/>
      <c r="K35" s="4">
        <v>0.5</v>
      </c>
      <c r="L35" s="2">
        <v>0</v>
      </c>
      <c r="M35" s="2">
        <v>20997.599999999999</v>
      </c>
      <c r="N35" s="5">
        <v>20997.599999999999</v>
      </c>
      <c r="O35" s="4"/>
      <c r="R35" s="5"/>
      <c r="S35" s="4"/>
      <c r="V35" s="5"/>
      <c r="W35" s="4"/>
      <c r="Z35" s="5"/>
    </row>
    <row r="36" spans="1:26" x14ac:dyDescent="0.25">
      <c r="A36" s="3" t="s">
        <v>49</v>
      </c>
      <c r="B36" s="3" t="s">
        <v>61</v>
      </c>
      <c r="C36" t="s">
        <v>68</v>
      </c>
      <c r="D36" t="s">
        <v>55</v>
      </c>
      <c r="E36" t="s">
        <v>53</v>
      </c>
      <c r="F36" t="s">
        <v>54</v>
      </c>
      <c r="G36" s="4"/>
      <c r="J36" s="5"/>
      <c r="K36" s="4"/>
      <c r="N36" s="5"/>
      <c r="O36" s="4">
        <v>6.8</v>
      </c>
      <c r="P36" s="2">
        <v>96968.013999999996</v>
      </c>
      <c r="Q36" s="2">
        <v>337282.08799999999</v>
      </c>
      <c r="R36" s="5">
        <v>434250.10200000001</v>
      </c>
      <c r="S36" s="4">
        <v>8</v>
      </c>
      <c r="T36" s="2">
        <v>0</v>
      </c>
      <c r="U36" s="2">
        <v>534015.11</v>
      </c>
      <c r="V36" s="5">
        <v>534015.11</v>
      </c>
      <c r="W36" s="4">
        <v>5</v>
      </c>
      <c r="X36" s="2">
        <v>103676.781</v>
      </c>
      <c r="Y36" s="2">
        <v>295922.05499999993</v>
      </c>
      <c r="Z36" s="5">
        <v>399598.83600000001</v>
      </c>
    </row>
    <row r="37" spans="1:26" x14ac:dyDescent="0.25">
      <c r="A37" s="3" t="s">
        <v>49</v>
      </c>
      <c r="B37" s="3" t="s">
        <v>61</v>
      </c>
      <c r="C37" t="s">
        <v>68</v>
      </c>
      <c r="D37" t="s">
        <v>55</v>
      </c>
      <c r="E37" t="s">
        <v>53</v>
      </c>
      <c r="F37" t="s">
        <v>56</v>
      </c>
      <c r="G37" s="4"/>
      <c r="J37" s="5"/>
      <c r="K37" s="4"/>
      <c r="N37" s="5"/>
      <c r="O37" s="4">
        <v>2</v>
      </c>
      <c r="P37" s="2">
        <v>0</v>
      </c>
      <c r="Q37" s="2">
        <v>70000.008000000002</v>
      </c>
      <c r="R37" s="5">
        <v>70000.008000000002</v>
      </c>
      <c r="S37" s="4">
        <v>1</v>
      </c>
      <c r="T37" s="2">
        <v>0</v>
      </c>
      <c r="U37" s="2">
        <v>30000.022000000001</v>
      </c>
      <c r="V37" s="5">
        <v>30000.022000000001</v>
      </c>
      <c r="W37" s="4">
        <v>2</v>
      </c>
      <c r="X37" s="2">
        <v>0</v>
      </c>
      <c r="Y37" s="2">
        <v>104000.20800000001</v>
      </c>
      <c r="Z37" s="5">
        <v>104000.20800000001</v>
      </c>
    </row>
    <row r="38" spans="1:26" x14ac:dyDescent="0.25">
      <c r="A38" s="3" t="s">
        <v>49</v>
      </c>
      <c r="B38" s="3" t="s">
        <v>61</v>
      </c>
      <c r="C38" t="s">
        <v>68</v>
      </c>
      <c r="D38" t="s">
        <v>55</v>
      </c>
      <c r="E38" t="s">
        <v>58</v>
      </c>
      <c r="F38" t="s">
        <v>59</v>
      </c>
      <c r="G38" s="4"/>
      <c r="J38" s="5"/>
      <c r="K38" s="4"/>
      <c r="N38" s="5"/>
      <c r="O38" s="4">
        <v>2</v>
      </c>
      <c r="P38" s="2">
        <v>0</v>
      </c>
      <c r="Q38" s="2">
        <v>91305.135999999999</v>
      </c>
      <c r="R38" s="5">
        <v>91305.135999999999</v>
      </c>
      <c r="S38" s="4">
        <v>1</v>
      </c>
      <c r="T38" s="2">
        <v>0</v>
      </c>
      <c r="U38" s="2">
        <v>57763.472000000002</v>
      </c>
      <c r="V38" s="5">
        <v>57763.472000000002</v>
      </c>
      <c r="W38" s="4">
        <v>0.75</v>
      </c>
      <c r="X38" s="2">
        <v>0</v>
      </c>
      <c r="Y38" s="2">
        <v>48961.224000000002</v>
      </c>
      <c r="Z38" s="5">
        <v>48961.224000000002</v>
      </c>
    </row>
    <row r="39" spans="1:26" x14ac:dyDescent="0.25">
      <c r="A39" s="3" t="s">
        <v>49</v>
      </c>
      <c r="B39" s="3" t="s">
        <v>61</v>
      </c>
      <c r="C39" t="s">
        <v>69</v>
      </c>
      <c r="D39" t="s">
        <v>55</v>
      </c>
      <c r="E39" t="s">
        <v>53</v>
      </c>
      <c r="F39" t="s">
        <v>54</v>
      </c>
      <c r="G39" s="4">
        <v>7</v>
      </c>
      <c r="H39" s="2">
        <v>320086.46600000001</v>
      </c>
      <c r="I39" s="2">
        <v>106149.62</v>
      </c>
      <c r="J39" s="5">
        <v>426236.08600000001</v>
      </c>
      <c r="K39" s="4">
        <v>11</v>
      </c>
      <c r="L39" s="2">
        <v>156900</v>
      </c>
      <c r="M39" s="2">
        <v>497262.696</v>
      </c>
      <c r="N39" s="5">
        <v>654162.696</v>
      </c>
      <c r="O39" s="4"/>
      <c r="R39" s="5"/>
      <c r="S39" s="4"/>
      <c r="V39" s="5"/>
      <c r="W39" s="4"/>
      <c r="Z39" s="5"/>
    </row>
    <row r="40" spans="1:26" x14ac:dyDescent="0.25">
      <c r="A40" s="3" t="s">
        <v>49</v>
      </c>
      <c r="B40" s="3" t="s">
        <v>61</v>
      </c>
      <c r="C40" t="s">
        <v>69</v>
      </c>
      <c r="D40" t="s">
        <v>55</v>
      </c>
      <c r="E40" t="s">
        <v>53</v>
      </c>
      <c r="F40" t="s">
        <v>56</v>
      </c>
      <c r="G40" s="4">
        <v>7.3</v>
      </c>
      <c r="H40" s="2">
        <v>0</v>
      </c>
      <c r="I40" s="2">
        <v>264987.08599999995</v>
      </c>
      <c r="J40" s="5">
        <v>264987.08599999995</v>
      </c>
      <c r="K40" s="4">
        <v>4</v>
      </c>
      <c r="L40" s="2">
        <v>0</v>
      </c>
      <c r="M40" s="2">
        <v>111999.992</v>
      </c>
      <c r="N40" s="5">
        <v>111999.992</v>
      </c>
      <c r="O40" s="4"/>
      <c r="R40" s="5"/>
      <c r="S40" s="4"/>
      <c r="V40" s="5"/>
      <c r="W40" s="4"/>
      <c r="Z40" s="5"/>
    </row>
    <row r="41" spans="1:26" x14ac:dyDescent="0.25">
      <c r="A41" s="3" t="s">
        <v>49</v>
      </c>
      <c r="B41" s="3" t="s">
        <v>61</v>
      </c>
      <c r="C41" t="s">
        <v>69</v>
      </c>
      <c r="D41" t="s">
        <v>55</v>
      </c>
      <c r="E41" t="s">
        <v>58</v>
      </c>
      <c r="F41" t="s">
        <v>59</v>
      </c>
      <c r="G41" s="4">
        <v>4</v>
      </c>
      <c r="H41" s="2">
        <v>0</v>
      </c>
      <c r="I41" s="2">
        <v>143291.20000000001</v>
      </c>
      <c r="J41" s="5">
        <v>143291.20000000001</v>
      </c>
      <c r="K41" s="4">
        <v>3</v>
      </c>
      <c r="L41" s="2">
        <v>45552</v>
      </c>
      <c r="M41" s="2">
        <v>87578.4</v>
      </c>
      <c r="N41" s="5">
        <v>133130.4</v>
      </c>
      <c r="O41" s="4"/>
      <c r="R41" s="5"/>
      <c r="S41" s="4"/>
      <c r="V41" s="5"/>
      <c r="W41" s="4"/>
      <c r="Z41" s="5"/>
    </row>
    <row r="42" spans="1:26" x14ac:dyDescent="0.25">
      <c r="A42" s="3" t="s">
        <v>49</v>
      </c>
      <c r="B42" s="3" t="s">
        <v>61</v>
      </c>
      <c r="C42" t="s">
        <v>70</v>
      </c>
      <c r="D42" t="s">
        <v>52</v>
      </c>
      <c r="E42" t="s">
        <v>53</v>
      </c>
      <c r="F42" t="s">
        <v>54</v>
      </c>
      <c r="G42" s="4"/>
      <c r="J42" s="5"/>
      <c r="K42" s="4">
        <v>1</v>
      </c>
      <c r="L42" s="2">
        <v>0</v>
      </c>
      <c r="M42" s="2">
        <v>154833.016</v>
      </c>
      <c r="N42" s="5">
        <v>154833.016</v>
      </c>
      <c r="O42" s="4">
        <v>1</v>
      </c>
      <c r="P42" s="2">
        <v>0</v>
      </c>
      <c r="Q42" s="2">
        <v>166820.00399999999</v>
      </c>
      <c r="R42" s="5">
        <v>166820.00399999999</v>
      </c>
      <c r="S42" s="4">
        <v>1</v>
      </c>
      <c r="T42" s="2">
        <v>0</v>
      </c>
      <c r="U42" s="2">
        <v>173076.02</v>
      </c>
      <c r="V42" s="5">
        <v>173076.02</v>
      </c>
      <c r="W42" s="4">
        <v>1</v>
      </c>
      <c r="X42" s="2">
        <v>0</v>
      </c>
      <c r="Y42" s="2">
        <v>176537.55600000001</v>
      </c>
      <c r="Z42" s="5">
        <v>176537.55600000001</v>
      </c>
    </row>
    <row r="43" spans="1:26" x14ac:dyDescent="0.25">
      <c r="A43" s="3" t="s">
        <v>49</v>
      </c>
      <c r="B43" s="3" t="s">
        <v>61</v>
      </c>
      <c r="C43" t="s">
        <v>70</v>
      </c>
      <c r="D43" t="s">
        <v>71</v>
      </c>
      <c r="E43" t="s">
        <v>53</v>
      </c>
      <c r="F43" t="s">
        <v>54</v>
      </c>
      <c r="G43" s="4">
        <v>6.5</v>
      </c>
      <c r="H43" s="2">
        <v>91454.884999999995</v>
      </c>
      <c r="I43" s="2">
        <v>487383.92600000004</v>
      </c>
      <c r="J43" s="5">
        <v>578838.8110000001</v>
      </c>
      <c r="K43" s="4">
        <v>3</v>
      </c>
      <c r="L43" s="2">
        <v>213543.5</v>
      </c>
      <c r="M43" s="2">
        <v>85303.485000000001</v>
      </c>
      <c r="N43" s="5">
        <v>298846.98499999999</v>
      </c>
      <c r="O43" s="4">
        <v>3</v>
      </c>
      <c r="P43" s="2">
        <v>15351.802</v>
      </c>
      <c r="Q43" s="2">
        <v>326606.25399999996</v>
      </c>
      <c r="R43" s="5">
        <v>341958.05599999998</v>
      </c>
      <c r="S43" s="4">
        <v>3</v>
      </c>
      <c r="T43" s="2">
        <v>0</v>
      </c>
      <c r="U43" s="2">
        <v>354782.03799999994</v>
      </c>
      <c r="V43" s="5">
        <v>354782.03799999994</v>
      </c>
      <c r="W43" s="4">
        <v>3</v>
      </c>
      <c r="X43" s="2">
        <v>0</v>
      </c>
      <c r="Y43" s="2">
        <v>361877.72399999999</v>
      </c>
      <c r="Z43" s="5">
        <v>361877.72399999999</v>
      </c>
    </row>
    <row r="44" spans="1:26" x14ac:dyDescent="0.25">
      <c r="A44" s="3" t="s">
        <v>49</v>
      </c>
      <c r="B44" s="3" t="s">
        <v>61</v>
      </c>
      <c r="C44" t="s">
        <v>70</v>
      </c>
      <c r="D44" t="s">
        <v>71</v>
      </c>
      <c r="E44" t="s">
        <v>53</v>
      </c>
      <c r="F44" t="s">
        <v>56</v>
      </c>
      <c r="G44" s="4">
        <v>1</v>
      </c>
      <c r="H44" s="2">
        <v>7540</v>
      </c>
      <c r="I44" s="2">
        <v>67860</v>
      </c>
      <c r="J44" s="5">
        <v>75400</v>
      </c>
      <c r="K44" s="4"/>
      <c r="N44" s="5"/>
      <c r="O44" s="4"/>
      <c r="R44" s="5"/>
      <c r="S44" s="4"/>
      <c r="V44" s="5"/>
      <c r="W44" s="4"/>
      <c r="Z44" s="5"/>
    </row>
    <row r="45" spans="1:26" x14ac:dyDescent="0.25">
      <c r="A45" s="3" t="s">
        <v>49</v>
      </c>
      <c r="B45" s="3" t="s">
        <v>61</v>
      </c>
      <c r="C45" t="s">
        <v>70</v>
      </c>
      <c r="D45" t="s">
        <v>55</v>
      </c>
      <c r="E45" t="s">
        <v>53</v>
      </c>
      <c r="F45" t="s">
        <v>59</v>
      </c>
      <c r="G45" s="4">
        <v>1</v>
      </c>
      <c r="H45" s="2">
        <v>0</v>
      </c>
      <c r="I45" s="2">
        <v>45760</v>
      </c>
      <c r="J45" s="5">
        <v>45760</v>
      </c>
      <c r="K45" s="4">
        <v>0.49</v>
      </c>
      <c r="L45" s="2">
        <v>0</v>
      </c>
      <c r="M45" s="2">
        <v>20410</v>
      </c>
      <c r="N45" s="5">
        <v>20410</v>
      </c>
      <c r="O45" s="4">
        <v>1</v>
      </c>
      <c r="P45" s="2">
        <v>0</v>
      </c>
      <c r="Q45" s="2">
        <v>78500.5</v>
      </c>
      <c r="R45" s="5">
        <v>78500.5</v>
      </c>
      <c r="S45" s="4">
        <v>0.49</v>
      </c>
      <c r="T45" s="2">
        <v>0</v>
      </c>
      <c r="U45" s="2">
        <v>68347.551999999996</v>
      </c>
      <c r="V45" s="5">
        <v>68347.551999999996</v>
      </c>
      <c r="W45" s="4"/>
      <c r="Z45" s="5"/>
    </row>
    <row r="46" spans="1:26" x14ac:dyDescent="0.25">
      <c r="A46" s="3" t="s">
        <v>49</v>
      </c>
      <c r="B46" s="3" t="s">
        <v>61</v>
      </c>
      <c r="C46" t="s">
        <v>70</v>
      </c>
      <c r="D46" t="s">
        <v>55</v>
      </c>
      <c r="E46" t="s">
        <v>53</v>
      </c>
      <c r="F46" t="s">
        <v>54</v>
      </c>
      <c r="G46" s="4">
        <v>41</v>
      </c>
      <c r="H46" s="2">
        <v>0</v>
      </c>
      <c r="I46" s="2">
        <v>2271170.7460000003</v>
      </c>
      <c r="J46" s="5">
        <v>2271170.7460000003</v>
      </c>
      <c r="K46" s="4">
        <v>47.9</v>
      </c>
      <c r="L46" s="2">
        <v>0</v>
      </c>
      <c r="M46" s="2">
        <v>2854635.3060000017</v>
      </c>
      <c r="N46" s="5">
        <v>2854635.3060000017</v>
      </c>
      <c r="O46" s="4">
        <v>41</v>
      </c>
      <c r="P46" s="2">
        <v>0</v>
      </c>
      <c r="Q46" s="2">
        <v>2683667.5769999996</v>
      </c>
      <c r="R46" s="5">
        <v>2683667.5769999996</v>
      </c>
      <c r="S46" s="4">
        <v>44.4</v>
      </c>
      <c r="T46" s="2">
        <v>0</v>
      </c>
      <c r="U46" s="2">
        <v>2917373.9440000001</v>
      </c>
      <c r="V46" s="5">
        <v>2917373.9440000001</v>
      </c>
      <c r="W46" s="4">
        <v>42.8</v>
      </c>
      <c r="X46" s="2">
        <v>0</v>
      </c>
      <c r="Y46" s="2">
        <v>2829735.0120000001</v>
      </c>
      <c r="Z46" s="5">
        <v>2829735.0120000001</v>
      </c>
    </row>
    <row r="47" spans="1:26" x14ac:dyDescent="0.25">
      <c r="A47" s="3" t="s">
        <v>49</v>
      </c>
      <c r="B47" s="3" t="s">
        <v>61</v>
      </c>
      <c r="C47" t="s">
        <v>70</v>
      </c>
      <c r="D47" t="s">
        <v>55</v>
      </c>
      <c r="E47" t="s">
        <v>53</v>
      </c>
      <c r="F47" t="s">
        <v>56</v>
      </c>
      <c r="G47" s="4">
        <v>4</v>
      </c>
      <c r="H47" s="2">
        <v>0</v>
      </c>
      <c r="I47" s="2">
        <v>177029.19</v>
      </c>
      <c r="J47" s="5">
        <v>177029.19</v>
      </c>
      <c r="K47" s="4">
        <v>2</v>
      </c>
      <c r="L47" s="2">
        <v>0</v>
      </c>
      <c r="M47" s="2">
        <v>110110</v>
      </c>
      <c r="N47" s="5">
        <v>110110</v>
      </c>
      <c r="O47" s="4">
        <v>4</v>
      </c>
      <c r="P47" s="2">
        <v>0</v>
      </c>
      <c r="Q47" s="2">
        <v>242723.728</v>
      </c>
      <c r="R47" s="5">
        <v>242723.728</v>
      </c>
      <c r="S47" s="4">
        <v>6</v>
      </c>
      <c r="T47" s="2">
        <v>0</v>
      </c>
      <c r="U47" s="2">
        <v>366059.51199999999</v>
      </c>
      <c r="V47" s="5">
        <v>366059.51199999999</v>
      </c>
      <c r="W47" s="4">
        <v>8</v>
      </c>
      <c r="X47" s="2">
        <v>0</v>
      </c>
      <c r="Y47" s="2">
        <v>512653.62199999997</v>
      </c>
      <c r="Z47" s="5">
        <v>512653.62199999997</v>
      </c>
    </row>
    <row r="48" spans="1:26" x14ac:dyDescent="0.25">
      <c r="A48" s="3" t="s">
        <v>49</v>
      </c>
      <c r="B48" s="3" t="s">
        <v>61</v>
      </c>
      <c r="C48" t="s">
        <v>70</v>
      </c>
      <c r="D48" t="s">
        <v>55</v>
      </c>
      <c r="E48" t="s">
        <v>58</v>
      </c>
      <c r="F48" t="s">
        <v>59</v>
      </c>
      <c r="G48" s="4">
        <v>239.15</v>
      </c>
      <c r="H48" s="2">
        <v>0</v>
      </c>
      <c r="I48" s="2">
        <v>6590939.520000007</v>
      </c>
      <c r="J48" s="5">
        <v>6590939.520000007</v>
      </c>
      <c r="K48" s="4">
        <v>221.8</v>
      </c>
      <c r="L48" s="2">
        <v>0</v>
      </c>
      <c r="M48" s="2">
        <v>6608581.6050000014</v>
      </c>
      <c r="N48" s="5">
        <v>6608581.6050000014</v>
      </c>
      <c r="O48" s="4">
        <v>203.01000000000002</v>
      </c>
      <c r="P48" s="2">
        <v>0</v>
      </c>
      <c r="Q48" s="2">
        <v>6480493.2809999995</v>
      </c>
      <c r="R48" s="5">
        <v>6480493.2809999995</v>
      </c>
      <c r="S48" s="4">
        <v>215.86</v>
      </c>
      <c r="T48" s="2">
        <v>0</v>
      </c>
      <c r="U48" s="2">
        <v>7249273.273000001</v>
      </c>
      <c r="V48" s="5">
        <v>7249273.273000001</v>
      </c>
      <c r="W48" s="4">
        <v>230.92000000000002</v>
      </c>
      <c r="X48" s="2">
        <v>0</v>
      </c>
      <c r="Y48" s="2">
        <v>8223531.1359999999</v>
      </c>
      <c r="Z48" s="5">
        <v>8223531.1359999999</v>
      </c>
    </row>
    <row r="49" spans="1:26" x14ac:dyDescent="0.25">
      <c r="A49" s="3" t="s">
        <v>49</v>
      </c>
      <c r="B49" s="3" t="s">
        <v>61</v>
      </c>
      <c r="C49" t="s">
        <v>70</v>
      </c>
      <c r="D49" t="s">
        <v>55</v>
      </c>
      <c r="E49" t="s">
        <v>58</v>
      </c>
      <c r="F49" t="s">
        <v>54</v>
      </c>
      <c r="G49" s="4">
        <v>2</v>
      </c>
      <c r="H49" s="2">
        <v>0</v>
      </c>
      <c r="I49" s="2">
        <v>73486.399999999994</v>
      </c>
      <c r="J49" s="5">
        <v>73486.399999999994</v>
      </c>
      <c r="K49" s="4">
        <v>1</v>
      </c>
      <c r="L49" s="2">
        <v>0</v>
      </c>
      <c r="M49" s="2">
        <v>38439.423000000003</v>
      </c>
      <c r="N49" s="5">
        <v>38439.423000000003</v>
      </c>
      <c r="O49" s="4"/>
      <c r="R49" s="5"/>
      <c r="S49" s="4"/>
      <c r="V49" s="5"/>
      <c r="W49" s="4"/>
      <c r="Z49" s="5"/>
    </row>
    <row r="50" spans="1:26" x14ac:dyDescent="0.25">
      <c r="A50" s="3" t="s">
        <v>49</v>
      </c>
      <c r="B50" s="3" t="s">
        <v>61</v>
      </c>
      <c r="C50" t="s">
        <v>70</v>
      </c>
      <c r="D50" t="s">
        <v>55</v>
      </c>
      <c r="E50" t="s">
        <v>58</v>
      </c>
      <c r="F50" t="s">
        <v>56</v>
      </c>
      <c r="G50" s="4">
        <v>7</v>
      </c>
      <c r="H50" s="2">
        <v>0</v>
      </c>
      <c r="I50" s="2">
        <v>228321.59999999998</v>
      </c>
      <c r="J50" s="5">
        <v>228321.59999999998</v>
      </c>
      <c r="K50" s="4">
        <v>3</v>
      </c>
      <c r="L50" s="2">
        <v>0</v>
      </c>
      <c r="M50" s="2">
        <v>109777.58300000001</v>
      </c>
      <c r="N50" s="5">
        <v>109777.58300000001</v>
      </c>
      <c r="O50" s="4">
        <v>2.7</v>
      </c>
      <c r="P50" s="2">
        <v>0</v>
      </c>
      <c r="Q50" s="2">
        <v>111950.12799999998</v>
      </c>
      <c r="R50" s="5">
        <v>111950.12799999998</v>
      </c>
      <c r="S50" s="4">
        <v>2.74</v>
      </c>
      <c r="T50" s="2">
        <v>0</v>
      </c>
      <c r="U50" s="2">
        <v>118225.61300000001</v>
      </c>
      <c r="V50" s="5">
        <v>118225.61300000001</v>
      </c>
      <c r="W50" s="4">
        <v>2.74</v>
      </c>
      <c r="X50" s="2">
        <v>0</v>
      </c>
      <c r="Y50" s="2">
        <v>127031.45600000001</v>
      </c>
      <c r="Z50" s="5">
        <v>127031.45600000001</v>
      </c>
    </row>
    <row r="51" spans="1:26" x14ac:dyDescent="0.25">
      <c r="A51" s="3" t="s">
        <v>49</v>
      </c>
      <c r="B51" s="3" t="s">
        <v>61</v>
      </c>
      <c r="C51" t="s">
        <v>72</v>
      </c>
      <c r="D51" t="s">
        <v>52</v>
      </c>
      <c r="E51" t="s">
        <v>53</v>
      </c>
      <c r="F51" t="s">
        <v>54</v>
      </c>
      <c r="G51" s="4"/>
      <c r="J51" s="5"/>
      <c r="K51" s="4">
        <v>1</v>
      </c>
      <c r="L51" s="2">
        <v>149548</v>
      </c>
      <c r="M51" s="2">
        <v>2.1999999997206032E-2</v>
      </c>
      <c r="N51" s="5">
        <v>149548.022</v>
      </c>
      <c r="O51" s="4">
        <v>1</v>
      </c>
      <c r="P51" s="2">
        <v>0</v>
      </c>
      <c r="Q51" s="2">
        <v>150839</v>
      </c>
      <c r="R51" s="5">
        <v>150839</v>
      </c>
      <c r="S51" s="4"/>
      <c r="V51" s="5"/>
      <c r="W51" s="4"/>
      <c r="Z51" s="5"/>
    </row>
    <row r="52" spans="1:26" x14ac:dyDescent="0.25">
      <c r="A52" s="3" t="s">
        <v>49</v>
      </c>
      <c r="B52" s="3" t="s">
        <v>61</v>
      </c>
      <c r="C52" t="s">
        <v>72</v>
      </c>
      <c r="D52" t="s">
        <v>55</v>
      </c>
      <c r="E52" t="s">
        <v>53</v>
      </c>
      <c r="F52" t="s">
        <v>54</v>
      </c>
      <c r="G52" s="4"/>
      <c r="J52" s="5"/>
      <c r="K52" s="4">
        <v>8</v>
      </c>
      <c r="L52" s="2">
        <v>412969.18309000001</v>
      </c>
      <c r="M52" s="2">
        <v>108342.10091000001</v>
      </c>
      <c r="N52" s="5">
        <v>521311.28399999999</v>
      </c>
      <c r="O52" s="4">
        <v>2</v>
      </c>
      <c r="P52" s="2">
        <v>54066.050999999999</v>
      </c>
      <c r="Q52" s="2">
        <v>118687.959</v>
      </c>
      <c r="R52" s="5">
        <v>172754.01</v>
      </c>
      <c r="S52" s="4"/>
      <c r="V52" s="5"/>
      <c r="W52" s="4"/>
      <c r="Z52" s="5"/>
    </row>
    <row r="53" spans="1:26" x14ac:dyDescent="0.25">
      <c r="A53" s="3" t="s">
        <v>49</v>
      </c>
      <c r="B53" s="3" t="s">
        <v>61</v>
      </c>
      <c r="C53" t="s">
        <v>72</v>
      </c>
      <c r="D53" t="s">
        <v>55</v>
      </c>
      <c r="E53" t="s">
        <v>53</v>
      </c>
      <c r="F53" t="s">
        <v>56</v>
      </c>
      <c r="G53" s="4"/>
      <c r="J53" s="5"/>
      <c r="K53" s="4">
        <v>5</v>
      </c>
      <c r="L53" s="2">
        <v>135612</v>
      </c>
      <c r="M53" s="2">
        <v>92249.262000000002</v>
      </c>
      <c r="N53" s="5">
        <v>227861.26199999999</v>
      </c>
      <c r="O53" s="4">
        <v>4</v>
      </c>
      <c r="P53" s="2">
        <v>50318.008000000002</v>
      </c>
      <c r="Q53" s="2">
        <v>145613.15599999999</v>
      </c>
      <c r="R53" s="5">
        <v>195931.16399999999</v>
      </c>
      <c r="S53" s="4"/>
      <c r="V53" s="5"/>
      <c r="W53" s="4"/>
      <c r="Z53" s="5"/>
    </row>
    <row r="54" spans="1:26" x14ac:dyDescent="0.25">
      <c r="A54" s="3" t="s">
        <v>49</v>
      </c>
      <c r="B54" s="3" t="s">
        <v>61</v>
      </c>
      <c r="C54" t="s">
        <v>73</v>
      </c>
      <c r="D54" t="s">
        <v>52</v>
      </c>
      <c r="E54" t="s">
        <v>53</v>
      </c>
      <c r="F54" t="s">
        <v>54</v>
      </c>
      <c r="G54" s="4">
        <v>2</v>
      </c>
      <c r="H54" s="2">
        <v>251303.02600000001</v>
      </c>
      <c r="I54" s="2">
        <v>0</v>
      </c>
      <c r="J54" s="5">
        <v>251303.02600000001</v>
      </c>
      <c r="K54" s="4">
        <v>1</v>
      </c>
      <c r="L54" s="2">
        <v>115569</v>
      </c>
      <c r="M54" s="2">
        <v>-0.22900000000663567</v>
      </c>
      <c r="N54" s="5">
        <v>115568.77099999999</v>
      </c>
      <c r="O54" s="4"/>
      <c r="R54" s="5"/>
      <c r="S54" s="4"/>
      <c r="V54" s="5"/>
      <c r="W54" s="4"/>
      <c r="Z54" s="5"/>
    </row>
    <row r="55" spans="1:26" x14ac:dyDescent="0.25">
      <c r="A55" s="3" t="s">
        <v>49</v>
      </c>
      <c r="B55" s="3" t="s">
        <v>61</v>
      </c>
      <c r="C55" t="s">
        <v>73</v>
      </c>
      <c r="D55" t="s">
        <v>55</v>
      </c>
      <c r="E55" t="s">
        <v>53</v>
      </c>
      <c r="F55" t="s">
        <v>59</v>
      </c>
      <c r="G55" s="4">
        <v>0.8</v>
      </c>
      <c r="H55" s="2">
        <v>0</v>
      </c>
      <c r="I55" s="2">
        <v>11680</v>
      </c>
      <c r="J55" s="5">
        <v>11680</v>
      </c>
      <c r="K55" s="4">
        <v>1</v>
      </c>
      <c r="L55" s="2">
        <v>39000</v>
      </c>
      <c r="M55" s="2">
        <v>0</v>
      </c>
      <c r="N55" s="5">
        <v>39000</v>
      </c>
      <c r="O55" s="4"/>
      <c r="R55" s="5"/>
      <c r="S55" s="4"/>
      <c r="V55" s="5"/>
      <c r="W55" s="4"/>
      <c r="Z55" s="5"/>
    </row>
    <row r="56" spans="1:26" x14ac:dyDescent="0.25">
      <c r="A56" s="3" t="s">
        <v>49</v>
      </c>
      <c r="B56" s="3" t="s">
        <v>61</v>
      </c>
      <c r="C56" t="s">
        <v>73</v>
      </c>
      <c r="D56" t="s">
        <v>55</v>
      </c>
      <c r="E56" t="s">
        <v>53</v>
      </c>
      <c r="F56" t="s">
        <v>54</v>
      </c>
      <c r="G56" s="4">
        <v>11</v>
      </c>
      <c r="H56" s="2">
        <v>560811.01699999999</v>
      </c>
      <c r="I56" s="2">
        <v>88811.099000000002</v>
      </c>
      <c r="J56" s="5">
        <v>649622.11600000004</v>
      </c>
      <c r="K56" s="4">
        <v>2</v>
      </c>
      <c r="L56" s="2">
        <v>104475.36</v>
      </c>
      <c r="M56" s="2">
        <v>46556.835999999996</v>
      </c>
      <c r="N56" s="5">
        <v>151032.196</v>
      </c>
      <c r="O56" s="4"/>
      <c r="R56" s="5"/>
      <c r="S56" s="4"/>
      <c r="V56" s="5"/>
      <c r="W56" s="4"/>
      <c r="Z56" s="5"/>
    </row>
    <row r="57" spans="1:26" x14ac:dyDescent="0.25">
      <c r="A57" s="3" t="s">
        <v>49</v>
      </c>
      <c r="B57" s="3" t="s">
        <v>61</v>
      </c>
      <c r="C57" t="s">
        <v>73</v>
      </c>
      <c r="D57" t="s">
        <v>55</v>
      </c>
      <c r="E57" t="s">
        <v>53</v>
      </c>
      <c r="F57" t="s">
        <v>56</v>
      </c>
      <c r="G57" s="4">
        <v>15.4</v>
      </c>
      <c r="H57" s="2">
        <v>322248.20599999995</v>
      </c>
      <c r="I57" s="2">
        <v>294171.38199999998</v>
      </c>
      <c r="J57" s="5">
        <v>616419.58799999999</v>
      </c>
      <c r="K57" s="4">
        <v>14</v>
      </c>
      <c r="L57" s="2">
        <v>258382.13771000001</v>
      </c>
      <c r="M57" s="2">
        <v>413694.46128999989</v>
      </c>
      <c r="N57" s="5">
        <v>672076.59899999993</v>
      </c>
      <c r="O57" s="4"/>
      <c r="R57" s="5"/>
      <c r="S57" s="4"/>
      <c r="V57" s="5"/>
      <c r="W57" s="4"/>
      <c r="Z57" s="5"/>
    </row>
    <row r="58" spans="1:26" x14ac:dyDescent="0.25">
      <c r="A58" s="3" t="s">
        <v>49</v>
      </c>
      <c r="B58" s="3" t="s">
        <v>61</v>
      </c>
      <c r="C58" t="s">
        <v>73</v>
      </c>
      <c r="D58" t="s">
        <v>55</v>
      </c>
      <c r="E58" t="s">
        <v>58</v>
      </c>
      <c r="F58" t="s">
        <v>59</v>
      </c>
      <c r="G58" s="4">
        <v>4</v>
      </c>
      <c r="H58" s="2">
        <v>0</v>
      </c>
      <c r="I58" s="2">
        <v>126588.79999999999</v>
      </c>
      <c r="J58" s="5">
        <v>126588.79999999999</v>
      </c>
      <c r="K58" s="4">
        <v>0.5</v>
      </c>
      <c r="L58" s="2">
        <v>0</v>
      </c>
      <c r="M58" s="2">
        <v>13970</v>
      </c>
      <c r="N58" s="5">
        <v>13970</v>
      </c>
      <c r="O58" s="4"/>
      <c r="R58" s="5"/>
      <c r="S58" s="4"/>
      <c r="V58" s="5"/>
      <c r="W58" s="4"/>
      <c r="Z58" s="5"/>
    </row>
    <row r="59" spans="1:26" x14ac:dyDescent="0.25">
      <c r="A59" s="3" t="s">
        <v>49</v>
      </c>
      <c r="B59" s="3" t="s">
        <v>61</v>
      </c>
      <c r="C59" t="s">
        <v>73</v>
      </c>
      <c r="D59" t="s">
        <v>55</v>
      </c>
      <c r="E59" t="s">
        <v>58</v>
      </c>
      <c r="F59" t="s">
        <v>54</v>
      </c>
      <c r="G59" s="4">
        <v>1</v>
      </c>
      <c r="H59" s="2">
        <v>0</v>
      </c>
      <c r="I59" s="2">
        <v>39686.400000000001</v>
      </c>
      <c r="J59" s="5">
        <v>39686.400000000001</v>
      </c>
      <c r="K59" s="4"/>
      <c r="N59" s="5"/>
      <c r="O59" s="4"/>
      <c r="R59" s="5"/>
      <c r="S59" s="4"/>
      <c r="V59" s="5"/>
      <c r="W59" s="4"/>
      <c r="Z59" s="5"/>
    </row>
    <row r="60" spans="1:26" x14ac:dyDescent="0.25">
      <c r="A60" s="3" t="s">
        <v>49</v>
      </c>
      <c r="B60" s="3" t="s">
        <v>61</v>
      </c>
      <c r="C60" t="s">
        <v>73</v>
      </c>
      <c r="D60" t="s">
        <v>55</v>
      </c>
      <c r="E60" t="s">
        <v>58</v>
      </c>
      <c r="F60" t="s">
        <v>56</v>
      </c>
      <c r="G60" s="4">
        <v>1</v>
      </c>
      <c r="H60" s="2">
        <v>0</v>
      </c>
      <c r="I60" s="2">
        <v>30347.200000000001</v>
      </c>
      <c r="J60" s="5">
        <v>30347.200000000001</v>
      </c>
      <c r="K60" s="4">
        <v>1</v>
      </c>
      <c r="L60" s="2">
        <v>0</v>
      </c>
      <c r="M60" s="2">
        <v>34772.92</v>
      </c>
      <c r="N60" s="5">
        <v>34772.92</v>
      </c>
      <c r="O60" s="4"/>
      <c r="R60" s="5"/>
      <c r="S60" s="4"/>
      <c r="V60" s="5"/>
      <c r="W60" s="4"/>
      <c r="Z60" s="5"/>
    </row>
    <row r="61" spans="1:26" x14ac:dyDescent="0.25">
      <c r="A61" s="3" t="s">
        <v>49</v>
      </c>
      <c r="B61" s="3" t="s">
        <v>61</v>
      </c>
      <c r="C61" t="s">
        <v>74</v>
      </c>
      <c r="D61" t="s">
        <v>55</v>
      </c>
      <c r="E61" t="s">
        <v>53</v>
      </c>
      <c r="F61" t="s">
        <v>54</v>
      </c>
      <c r="G61" s="4"/>
      <c r="J61" s="5"/>
      <c r="K61" s="4"/>
      <c r="N61" s="5"/>
      <c r="O61" s="4"/>
      <c r="R61" s="5"/>
      <c r="S61" s="4">
        <v>1</v>
      </c>
      <c r="T61" s="2">
        <v>0</v>
      </c>
      <c r="U61" s="2">
        <v>85000.005999999994</v>
      </c>
      <c r="V61" s="5">
        <v>85000.005999999994</v>
      </c>
      <c r="W61" s="4">
        <v>3</v>
      </c>
      <c r="X61" s="2">
        <v>86700.016000000003</v>
      </c>
      <c r="Y61" s="2">
        <v>121200.04</v>
      </c>
      <c r="Z61" s="5">
        <v>207900.05599999998</v>
      </c>
    </row>
    <row r="62" spans="1:26" x14ac:dyDescent="0.25">
      <c r="A62" s="3" t="s">
        <v>49</v>
      </c>
      <c r="B62" s="3" t="s">
        <v>61</v>
      </c>
      <c r="C62" t="s">
        <v>74</v>
      </c>
      <c r="D62" t="s">
        <v>55</v>
      </c>
      <c r="E62" t="s">
        <v>53</v>
      </c>
      <c r="F62" t="s">
        <v>56</v>
      </c>
      <c r="G62" s="4"/>
      <c r="J62" s="5"/>
      <c r="K62" s="4"/>
      <c r="N62" s="5"/>
      <c r="O62" s="4"/>
      <c r="R62" s="5"/>
      <c r="S62" s="4">
        <v>1</v>
      </c>
      <c r="T62" s="2">
        <v>0</v>
      </c>
      <c r="U62" s="2">
        <v>45000.175999999999</v>
      </c>
      <c r="V62" s="5">
        <v>45000.175999999999</v>
      </c>
      <c r="W62" s="4"/>
      <c r="Z62" s="5"/>
    </row>
    <row r="63" spans="1:26" x14ac:dyDescent="0.25">
      <c r="A63" s="3" t="s">
        <v>49</v>
      </c>
      <c r="B63" s="3" t="s">
        <v>61</v>
      </c>
      <c r="C63" t="s">
        <v>75</v>
      </c>
      <c r="D63" t="s">
        <v>55</v>
      </c>
      <c r="E63" t="s">
        <v>53</v>
      </c>
      <c r="F63" t="s">
        <v>54</v>
      </c>
      <c r="G63" s="4">
        <v>2</v>
      </c>
      <c r="H63" s="2">
        <v>64502.22</v>
      </c>
      <c r="I63" s="2">
        <v>27643.807999999997</v>
      </c>
      <c r="J63" s="5">
        <v>92146.027999999991</v>
      </c>
      <c r="K63" s="4"/>
      <c r="N63" s="5"/>
      <c r="O63" s="4"/>
      <c r="R63" s="5"/>
      <c r="S63" s="4"/>
      <c r="V63" s="5"/>
      <c r="W63" s="4"/>
      <c r="Z63" s="5"/>
    </row>
    <row r="64" spans="1:26" x14ac:dyDescent="0.25">
      <c r="A64" s="3" t="s">
        <v>49</v>
      </c>
      <c r="B64" s="3" t="s">
        <v>61</v>
      </c>
      <c r="C64" t="s">
        <v>75</v>
      </c>
      <c r="D64" t="s">
        <v>55</v>
      </c>
      <c r="E64" t="s">
        <v>58</v>
      </c>
      <c r="F64" t="s">
        <v>59</v>
      </c>
      <c r="G64" s="4">
        <v>1</v>
      </c>
      <c r="H64" s="2">
        <v>0</v>
      </c>
      <c r="I64" s="2">
        <v>36171.199999999997</v>
      </c>
      <c r="J64" s="5">
        <v>36171.199999999997</v>
      </c>
      <c r="K64" s="4"/>
      <c r="N64" s="5"/>
      <c r="O64" s="4"/>
      <c r="R64" s="5"/>
      <c r="S64" s="4"/>
      <c r="V64" s="5"/>
      <c r="W64" s="4"/>
      <c r="Z64" s="5"/>
    </row>
    <row r="65" spans="1:26" x14ac:dyDescent="0.25">
      <c r="A65" s="3" t="s">
        <v>49</v>
      </c>
      <c r="B65" s="3" t="s">
        <v>61</v>
      </c>
      <c r="C65" t="s">
        <v>76</v>
      </c>
      <c r="D65" t="s">
        <v>55</v>
      </c>
      <c r="E65" t="s">
        <v>53</v>
      </c>
      <c r="F65" t="s">
        <v>59</v>
      </c>
      <c r="G65" s="4">
        <v>0.89999999999999991</v>
      </c>
      <c r="H65" s="2">
        <v>0</v>
      </c>
      <c r="I65" s="2">
        <v>41733.119999999995</v>
      </c>
      <c r="J65" s="5">
        <v>41733.119999999995</v>
      </c>
      <c r="K65" s="4">
        <v>0.30000000000000004</v>
      </c>
      <c r="L65" s="2">
        <v>0</v>
      </c>
      <c r="M65" s="2">
        <v>26416</v>
      </c>
      <c r="N65" s="5">
        <v>26416</v>
      </c>
      <c r="O65" s="4">
        <v>1.2</v>
      </c>
      <c r="P65" s="2">
        <v>0</v>
      </c>
      <c r="Q65" s="2">
        <v>62400</v>
      </c>
      <c r="R65" s="5">
        <v>62400</v>
      </c>
      <c r="S65" s="4">
        <v>0.2</v>
      </c>
      <c r="T65" s="2">
        <v>0</v>
      </c>
      <c r="U65" s="2">
        <v>20800</v>
      </c>
      <c r="V65" s="5">
        <v>20800</v>
      </c>
      <c r="W65" s="4">
        <v>0.60000000000000009</v>
      </c>
      <c r="X65" s="2">
        <v>0</v>
      </c>
      <c r="Y65" s="2">
        <v>55536</v>
      </c>
      <c r="Z65" s="5">
        <v>55536</v>
      </c>
    </row>
    <row r="66" spans="1:26" x14ac:dyDescent="0.25">
      <c r="A66" s="3" t="s">
        <v>49</v>
      </c>
      <c r="B66" s="3" t="s">
        <v>61</v>
      </c>
      <c r="C66" t="s">
        <v>76</v>
      </c>
      <c r="D66" t="s">
        <v>55</v>
      </c>
      <c r="E66" t="s">
        <v>53</v>
      </c>
      <c r="F66" t="s">
        <v>54</v>
      </c>
      <c r="G66" s="4">
        <v>26.6</v>
      </c>
      <c r="H66" s="2">
        <v>0</v>
      </c>
      <c r="I66" s="2">
        <v>2047360.7609999997</v>
      </c>
      <c r="J66" s="5">
        <v>2047360.7609999997</v>
      </c>
      <c r="K66" s="4">
        <v>33.230000000000004</v>
      </c>
      <c r="L66" s="2">
        <v>0</v>
      </c>
      <c r="M66" s="2">
        <v>3129384.8049999988</v>
      </c>
      <c r="N66" s="5">
        <v>3129384.8049999988</v>
      </c>
      <c r="O66" s="4">
        <v>23.500000000000004</v>
      </c>
      <c r="P66" s="2">
        <v>0</v>
      </c>
      <c r="Q66" s="2">
        <v>2307171.7440000004</v>
      </c>
      <c r="R66" s="5">
        <v>2307171.7440000004</v>
      </c>
      <c r="S66" s="4">
        <v>27.1</v>
      </c>
      <c r="T66" s="2">
        <v>42500.016000000003</v>
      </c>
      <c r="U66" s="2">
        <v>2727990.932</v>
      </c>
      <c r="V66" s="5">
        <v>2770490.9479999999</v>
      </c>
      <c r="W66" s="4">
        <v>26.900000000000002</v>
      </c>
      <c r="X66" s="2">
        <v>0</v>
      </c>
      <c r="Y66" s="2">
        <v>2683924.6319999998</v>
      </c>
      <c r="Z66" s="5">
        <v>2683924.6319999998</v>
      </c>
    </row>
    <row r="67" spans="1:26" x14ac:dyDescent="0.25">
      <c r="A67" s="3" t="s">
        <v>49</v>
      </c>
      <c r="B67" s="3" t="s">
        <v>61</v>
      </c>
      <c r="C67" t="s">
        <v>76</v>
      </c>
      <c r="D67" t="s">
        <v>55</v>
      </c>
      <c r="E67" t="s">
        <v>53</v>
      </c>
      <c r="F67" t="s">
        <v>56</v>
      </c>
      <c r="G67" s="4">
        <v>1</v>
      </c>
      <c r="H67" s="2">
        <v>0</v>
      </c>
      <c r="I67" s="2">
        <v>78499.017999999996</v>
      </c>
      <c r="J67" s="5">
        <v>78499.017999999996</v>
      </c>
      <c r="K67" s="4">
        <v>1.5</v>
      </c>
      <c r="L67" s="2">
        <v>50000</v>
      </c>
      <c r="M67" s="2">
        <v>24752.080000000002</v>
      </c>
      <c r="N67" s="5">
        <v>74752.08</v>
      </c>
      <c r="O67" s="4">
        <v>1</v>
      </c>
      <c r="P67" s="2">
        <v>0</v>
      </c>
      <c r="Q67" s="2">
        <v>53768</v>
      </c>
      <c r="R67" s="5">
        <v>53768</v>
      </c>
      <c r="S67" s="4">
        <v>2.8</v>
      </c>
      <c r="T67" s="2">
        <v>0</v>
      </c>
      <c r="U67" s="2">
        <v>139464</v>
      </c>
      <c r="V67" s="5">
        <v>139464</v>
      </c>
      <c r="W67" s="4">
        <v>1.9000000000000001</v>
      </c>
      <c r="X67" s="2">
        <v>48350.016000000003</v>
      </c>
      <c r="Y67" s="2">
        <v>41132.800000000003</v>
      </c>
      <c r="Z67" s="5">
        <v>89482.816000000006</v>
      </c>
    </row>
    <row r="68" spans="1:26" x14ac:dyDescent="0.25">
      <c r="A68" s="3" t="s">
        <v>49</v>
      </c>
      <c r="B68" s="3" t="s">
        <v>61</v>
      </c>
      <c r="C68" t="s">
        <v>76</v>
      </c>
      <c r="D68" t="s">
        <v>55</v>
      </c>
      <c r="E68" t="s">
        <v>58</v>
      </c>
      <c r="F68" t="s">
        <v>59</v>
      </c>
      <c r="G68" s="4">
        <v>43.349999999999994</v>
      </c>
      <c r="H68" s="2">
        <v>0</v>
      </c>
      <c r="I68" s="2">
        <v>1557190.8</v>
      </c>
      <c r="J68" s="5">
        <v>1557190.8</v>
      </c>
      <c r="K68" s="4">
        <v>53.650000000000006</v>
      </c>
      <c r="L68" s="2">
        <v>0</v>
      </c>
      <c r="M68" s="2">
        <v>2148921.9799999995</v>
      </c>
      <c r="N68" s="5">
        <v>2148921.9799999995</v>
      </c>
      <c r="O68" s="4">
        <v>36.65</v>
      </c>
      <c r="P68" s="2">
        <v>0</v>
      </c>
      <c r="Q68" s="2">
        <v>1651241.0880000002</v>
      </c>
      <c r="R68" s="5">
        <v>1651241.0880000002</v>
      </c>
      <c r="S68" s="4">
        <v>32.1</v>
      </c>
      <c r="T68" s="2">
        <v>0</v>
      </c>
      <c r="U68" s="2">
        <v>1446286.598</v>
      </c>
      <c r="V68" s="5">
        <v>1446286.598</v>
      </c>
      <c r="W68" s="4">
        <v>31.299999999999997</v>
      </c>
      <c r="X68" s="2">
        <v>0</v>
      </c>
      <c r="Y68" s="2">
        <v>1514627.35</v>
      </c>
      <c r="Z68" s="5">
        <v>1514627.35</v>
      </c>
    </row>
    <row r="69" spans="1:26" x14ac:dyDescent="0.25">
      <c r="A69" s="3" t="s">
        <v>49</v>
      </c>
      <c r="B69" s="3" t="s">
        <v>61</v>
      </c>
      <c r="C69" t="s">
        <v>76</v>
      </c>
      <c r="D69" t="s">
        <v>55</v>
      </c>
      <c r="E69" t="s">
        <v>58</v>
      </c>
      <c r="F69" t="s">
        <v>54</v>
      </c>
      <c r="G69" s="4"/>
      <c r="J69" s="5"/>
      <c r="K69" s="4"/>
      <c r="N69" s="5"/>
      <c r="O69" s="4"/>
      <c r="R69" s="5"/>
      <c r="S69" s="4">
        <v>0.1</v>
      </c>
      <c r="T69" s="2">
        <v>0</v>
      </c>
      <c r="U69" s="2">
        <v>5824</v>
      </c>
      <c r="V69" s="5">
        <v>5824</v>
      </c>
      <c r="W69" s="4"/>
      <c r="Z69" s="5"/>
    </row>
    <row r="70" spans="1:26" x14ac:dyDescent="0.25">
      <c r="A70" s="3" t="s">
        <v>49</v>
      </c>
      <c r="B70" s="3" t="s">
        <v>61</v>
      </c>
      <c r="C70" t="s">
        <v>77</v>
      </c>
      <c r="D70" t="s">
        <v>52</v>
      </c>
      <c r="E70" t="s">
        <v>53</v>
      </c>
      <c r="F70" t="s">
        <v>54</v>
      </c>
      <c r="G70" s="4">
        <v>1</v>
      </c>
      <c r="H70" s="2">
        <v>119425.02</v>
      </c>
      <c r="I70" s="2">
        <v>0</v>
      </c>
      <c r="J70" s="5">
        <v>119425.02</v>
      </c>
      <c r="K70" s="4"/>
      <c r="N70" s="5"/>
      <c r="O70" s="4"/>
      <c r="R70" s="5"/>
      <c r="S70" s="4"/>
      <c r="V70" s="5"/>
      <c r="W70" s="4"/>
      <c r="Z70" s="5"/>
    </row>
    <row r="71" spans="1:26" x14ac:dyDescent="0.25">
      <c r="A71" s="3" t="s">
        <v>49</v>
      </c>
      <c r="B71" s="3" t="s">
        <v>61</v>
      </c>
      <c r="C71" t="s">
        <v>77</v>
      </c>
      <c r="D71" t="s">
        <v>55</v>
      </c>
      <c r="E71" t="s">
        <v>53</v>
      </c>
      <c r="F71" t="s">
        <v>59</v>
      </c>
      <c r="G71" s="4">
        <v>0.3</v>
      </c>
      <c r="H71" s="2">
        <v>0</v>
      </c>
      <c r="I71" s="2">
        <v>9360</v>
      </c>
      <c r="J71" s="5">
        <v>9360</v>
      </c>
      <c r="K71" s="4"/>
      <c r="N71" s="5"/>
      <c r="O71" s="4"/>
      <c r="R71" s="5"/>
      <c r="S71" s="4"/>
      <c r="V71" s="5"/>
      <c r="W71" s="4"/>
      <c r="Z71" s="5"/>
    </row>
    <row r="72" spans="1:26" x14ac:dyDescent="0.25">
      <c r="A72" s="3" t="s">
        <v>49</v>
      </c>
      <c r="B72" s="3" t="s">
        <v>61</v>
      </c>
      <c r="C72" t="s">
        <v>77</v>
      </c>
      <c r="D72" t="s">
        <v>55</v>
      </c>
      <c r="E72" t="s">
        <v>53</v>
      </c>
      <c r="F72" t="s">
        <v>54</v>
      </c>
      <c r="G72" s="4">
        <v>14</v>
      </c>
      <c r="H72" s="2">
        <v>490088.56499999994</v>
      </c>
      <c r="I72" s="2">
        <v>54780.123000000007</v>
      </c>
      <c r="J72" s="5">
        <v>544868.68799999997</v>
      </c>
      <c r="K72" s="4"/>
      <c r="N72" s="5"/>
      <c r="O72" s="4"/>
      <c r="R72" s="5"/>
      <c r="S72" s="4"/>
      <c r="V72" s="5"/>
      <c r="W72" s="4"/>
      <c r="Z72" s="5"/>
    </row>
    <row r="73" spans="1:26" x14ac:dyDescent="0.25">
      <c r="A73" s="3" t="s">
        <v>49</v>
      </c>
      <c r="B73" s="3" t="s">
        <v>61</v>
      </c>
      <c r="C73" t="s">
        <v>77</v>
      </c>
      <c r="D73" t="s">
        <v>55</v>
      </c>
      <c r="E73" t="s">
        <v>58</v>
      </c>
      <c r="F73" t="s">
        <v>59</v>
      </c>
      <c r="G73" s="4">
        <v>3</v>
      </c>
      <c r="H73" s="2">
        <v>0</v>
      </c>
      <c r="I73" s="2">
        <v>93350.399999999994</v>
      </c>
      <c r="J73" s="5">
        <v>93350.399999999994</v>
      </c>
      <c r="K73" s="4"/>
      <c r="N73" s="5"/>
      <c r="O73" s="4"/>
      <c r="R73" s="5"/>
      <c r="S73" s="4"/>
      <c r="V73" s="5"/>
      <c r="W73" s="4"/>
      <c r="Z73" s="5"/>
    </row>
    <row r="74" spans="1:26" x14ac:dyDescent="0.25">
      <c r="A74" s="3" t="s">
        <v>49</v>
      </c>
      <c r="B74" s="3" t="s">
        <v>61</v>
      </c>
      <c r="C74" t="s">
        <v>78</v>
      </c>
      <c r="D74" t="s">
        <v>55</v>
      </c>
      <c r="E74" t="s">
        <v>53</v>
      </c>
      <c r="F74" t="s">
        <v>59</v>
      </c>
      <c r="G74" s="4">
        <v>0.60000000000000009</v>
      </c>
      <c r="H74" s="2">
        <v>0</v>
      </c>
      <c r="I74" s="2">
        <v>11731.2</v>
      </c>
      <c r="J74" s="5">
        <v>11731.2</v>
      </c>
      <c r="K74" s="4">
        <v>0.7</v>
      </c>
      <c r="L74" s="2">
        <v>0</v>
      </c>
      <c r="M74" s="2">
        <v>14239.68</v>
      </c>
      <c r="N74" s="5">
        <v>14239.68</v>
      </c>
      <c r="O74" s="4">
        <v>1.3</v>
      </c>
      <c r="P74" s="2">
        <v>0</v>
      </c>
      <c r="Q74" s="2">
        <v>28260.586000000003</v>
      </c>
      <c r="R74" s="5">
        <v>28260.586000000003</v>
      </c>
      <c r="S74" s="4">
        <v>1.7000000000000002</v>
      </c>
      <c r="T74" s="2">
        <v>0</v>
      </c>
      <c r="U74" s="2">
        <v>48601.279999999999</v>
      </c>
      <c r="V74" s="5">
        <v>48601.279999999999</v>
      </c>
      <c r="W74" s="4">
        <v>2.0000000000000004</v>
      </c>
      <c r="X74" s="2">
        <v>0</v>
      </c>
      <c r="Y74" s="2">
        <v>49402.079999999994</v>
      </c>
      <c r="Z74" s="5">
        <v>49402.079999999994</v>
      </c>
    </row>
    <row r="75" spans="1:26" x14ac:dyDescent="0.25">
      <c r="A75" s="3" t="s">
        <v>49</v>
      </c>
      <c r="B75" s="3" t="s">
        <v>61</v>
      </c>
      <c r="C75" t="s">
        <v>78</v>
      </c>
      <c r="D75" t="s">
        <v>55</v>
      </c>
      <c r="E75" t="s">
        <v>53</v>
      </c>
      <c r="F75" t="s">
        <v>54</v>
      </c>
      <c r="G75" s="4">
        <v>7</v>
      </c>
      <c r="H75" s="2">
        <v>197981.06</v>
      </c>
      <c r="I75" s="2">
        <v>199396.05000000002</v>
      </c>
      <c r="J75" s="5">
        <v>397377.11</v>
      </c>
      <c r="K75" s="4">
        <v>10</v>
      </c>
      <c r="L75" s="2">
        <v>64242.264240000004</v>
      </c>
      <c r="M75" s="2">
        <v>531091.38375999988</v>
      </c>
      <c r="N75" s="5">
        <v>595333.64799999993</v>
      </c>
      <c r="O75" s="4">
        <v>8</v>
      </c>
      <c r="P75" s="2">
        <v>20000.162</v>
      </c>
      <c r="Q75" s="2">
        <v>459840.32400000002</v>
      </c>
      <c r="R75" s="5">
        <v>479840.48600000003</v>
      </c>
      <c r="S75" s="4">
        <v>10</v>
      </c>
      <c r="T75" s="2">
        <v>20650.167000000001</v>
      </c>
      <c r="U75" s="2">
        <v>586924.40100000007</v>
      </c>
      <c r="V75" s="5">
        <v>607574.56800000009</v>
      </c>
      <c r="W75" s="4">
        <v>10</v>
      </c>
      <c r="X75" s="2">
        <v>0</v>
      </c>
      <c r="Y75" s="2">
        <v>630581.978</v>
      </c>
      <c r="Z75" s="5">
        <v>630581.978</v>
      </c>
    </row>
    <row r="76" spans="1:26" x14ac:dyDescent="0.25">
      <c r="A76" s="3" t="s">
        <v>49</v>
      </c>
      <c r="B76" s="3" t="s">
        <v>61</v>
      </c>
      <c r="C76" t="s">
        <v>78</v>
      </c>
      <c r="D76" t="s">
        <v>55</v>
      </c>
      <c r="E76" t="s">
        <v>58</v>
      </c>
      <c r="F76" t="s">
        <v>59</v>
      </c>
      <c r="G76" s="4">
        <v>7</v>
      </c>
      <c r="H76" s="2">
        <v>0</v>
      </c>
      <c r="I76" s="2">
        <v>194251.2</v>
      </c>
      <c r="J76" s="5">
        <v>194251.2</v>
      </c>
      <c r="K76" s="4">
        <v>8</v>
      </c>
      <c r="L76" s="2">
        <v>0</v>
      </c>
      <c r="M76" s="2">
        <v>241721.16799999998</v>
      </c>
      <c r="N76" s="5">
        <v>241721.16799999998</v>
      </c>
      <c r="O76" s="4">
        <v>4</v>
      </c>
      <c r="P76" s="2">
        <v>0</v>
      </c>
      <c r="Q76" s="2">
        <v>116266.79999999999</v>
      </c>
      <c r="R76" s="5">
        <v>116266.79999999999</v>
      </c>
      <c r="S76" s="4">
        <v>5</v>
      </c>
      <c r="T76" s="2">
        <v>0</v>
      </c>
      <c r="U76" s="2">
        <v>155232.272</v>
      </c>
      <c r="V76" s="5">
        <v>155232.272</v>
      </c>
      <c r="W76" s="4">
        <v>5</v>
      </c>
      <c r="X76" s="2">
        <v>0</v>
      </c>
      <c r="Y76" s="2">
        <v>164438.56</v>
      </c>
      <c r="Z76" s="5">
        <v>164438.56</v>
      </c>
    </row>
    <row r="77" spans="1:26" x14ac:dyDescent="0.25">
      <c r="A77" s="3" t="s">
        <v>49</v>
      </c>
      <c r="B77" s="3" t="s">
        <v>61</v>
      </c>
      <c r="C77" t="s">
        <v>78</v>
      </c>
      <c r="D77" t="s">
        <v>55</v>
      </c>
      <c r="E77" t="s">
        <v>58</v>
      </c>
      <c r="F77" t="s">
        <v>54</v>
      </c>
      <c r="G77" s="4">
        <v>1</v>
      </c>
      <c r="H77" s="2">
        <v>0</v>
      </c>
      <c r="I77" s="2">
        <v>22672</v>
      </c>
      <c r="J77" s="5">
        <v>22672</v>
      </c>
      <c r="K77" s="4">
        <v>1</v>
      </c>
      <c r="L77" s="2">
        <v>0</v>
      </c>
      <c r="M77" s="2">
        <v>23819.952000000001</v>
      </c>
      <c r="N77" s="5">
        <v>23819.952000000001</v>
      </c>
      <c r="O77" s="4">
        <v>1</v>
      </c>
      <c r="P77" s="2">
        <v>0</v>
      </c>
      <c r="Q77" s="2">
        <v>26781.040000000001</v>
      </c>
      <c r="R77" s="5">
        <v>26781.040000000001</v>
      </c>
      <c r="S77" s="4">
        <v>1</v>
      </c>
      <c r="T77" s="2">
        <v>0</v>
      </c>
      <c r="U77" s="2">
        <v>29654.768</v>
      </c>
      <c r="V77" s="5">
        <v>29654.768</v>
      </c>
      <c r="W77" s="4">
        <v>1</v>
      </c>
      <c r="X77" s="2">
        <v>0</v>
      </c>
      <c r="Y77" s="2">
        <v>31200</v>
      </c>
      <c r="Z77" s="5">
        <v>31200</v>
      </c>
    </row>
    <row r="78" spans="1:26" x14ac:dyDescent="0.25">
      <c r="A78" s="3" t="s">
        <v>49</v>
      </c>
      <c r="B78" s="3" t="s">
        <v>61</v>
      </c>
      <c r="C78" t="s">
        <v>79</v>
      </c>
      <c r="D78" t="s">
        <v>55</v>
      </c>
      <c r="E78" t="s">
        <v>53</v>
      </c>
      <c r="F78" t="s">
        <v>54</v>
      </c>
      <c r="G78" s="4">
        <v>2</v>
      </c>
      <c r="H78" s="2">
        <v>0</v>
      </c>
      <c r="I78" s="2">
        <v>128080.03</v>
      </c>
      <c r="J78" s="5">
        <v>128080.03</v>
      </c>
      <c r="K78" s="4"/>
      <c r="N78" s="5"/>
      <c r="O78" s="4"/>
      <c r="R78" s="5"/>
      <c r="S78" s="4"/>
      <c r="V78" s="5"/>
      <c r="W78" s="4"/>
      <c r="Z78" s="5"/>
    </row>
    <row r="79" spans="1:26" x14ac:dyDescent="0.25">
      <c r="A79" s="3" t="s">
        <v>49</v>
      </c>
      <c r="B79" s="3" t="s">
        <v>61</v>
      </c>
      <c r="C79" t="s">
        <v>79</v>
      </c>
      <c r="D79" t="s">
        <v>55</v>
      </c>
      <c r="E79" t="s">
        <v>53</v>
      </c>
      <c r="F79" t="s">
        <v>56</v>
      </c>
      <c r="G79" s="4">
        <v>1</v>
      </c>
      <c r="H79" s="2">
        <v>0</v>
      </c>
      <c r="I79" s="2">
        <v>34999.9</v>
      </c>
      <c r="J79" s="5">
        <v>34999.9</v>
      </c>
      <c r="K79" s="4"/>
      <c r="N79" s="5"/>
      <c r="O79" s="4"/>
      <c r="R79" s="5"/>
      <c r="S79" s="4"/>
      <c r="V79" s="5"/>
      <c r="W79" s="4"/>
      <c r="Z79" s="5"/>
    </row>
    <row r="80" spans="1:26" x14ac:dyDescent="0.25">
      <c r="A80" s="3" t="s">
        <v>49</v>
      </c>
      <c r="B80" s="3" t="s">
        <v>61</v>
      </c>
      <c r="C80" t="s">
        <v>79</v>
      </c>
      <c r="D80" t="s">
        <v>55</v>
      </c>
      <c r="E80" t="s">
        <v>58</v>
      </c>
      <c r="F80" t="s">
        <v>59</v>
      </c>
      <c r="G80" s="4">
        <v>2</v>
      </c>
      <c r="H80" s="2">
        <v>0</v>
      </c>
      <c r="I80" s="2">
        <v>67641.600000000006</v>
      </c>
      <c r="J80" s="5">
        <v>67641.600000000006</v>
      </c>
      <c r="K80" s="4"/>
      <c r="N80" s="5"/>
      <c r="O80" s="4"/>
      <c r="R80" s="5"/>
      <c r="S80" s="4"/>
      <c r="V80" s="5"/>
      <c r="W80" s="4"/>
      <c r="Z80" s="5"/>
    </row>
    <row r="81" spans="1:26" x14ac:dyDescent="0.25">
      <c r="A81" s="3" t="s">
        <v>49</v>
      </c>
      <c r="B81" s="3" t="s">
        <v>61</v>
      </c>
      <c r="C81" t="s">
        <v>80</v>
      </c>
      <c r="D81" t="s">
        <v>52</v>
      </c>
      <c r="E81" t="s">
        <v>53</v>
      </c>
      <c r="F81" t="s">
        <v>54</v>
      </c>
      <c r="G81" s="4"/>
      <c r="J81" s="5"/>
      <c r="K81" s="4"/>
      <c r="N81" s="5"/>
      <c r="O81" s="4"/>
      <c r="R81" s="5"/>
      <c r="S81" s="4">
        <v>1</v>
      </c>
      <c r="T81" s="2">
        <v>118517.175</v>
      </c>
      <c r="U81" s="2">
        <v>19482.843000000008</v>
      </c>
      <c r="V81" s="5">
        <v>138000.01800000001</v>
      </c>
      <c r="W81" s="4">
        <v>1</v>
      </c>
      <c r="X81" s="2">
        <v>140760.022</v>
      </c>
      <c r="Y81" s="2">
        <v>0</v>
      </c>
      <c r="Z81" s="5">
        <v>140760.022</v>
      </c>
    </row>
    <row r="82" spans="1:26" x14ac:dyDescent="0.25">
      <c r="A82" s="3" t="s">
        <v>49</v>
      </c>
      <c r="B82" s="3" t="s">
        <v>61</v>
      </c>
      <c r="C82" t="s">
        <v>80</v>
      </c>
      <c r="D82" t="s">
        <v>55</v>
      </c>
      <c r="E82" t="s">
        <v>53</v>
      </c>
      <c r="F82" t="s">
        <v>59</v>
      </c>
      <c r="G82" s="4"/>
      <c r="J82" s="5"/>
      <c r="K82" s="4"/>
      <c r="N82" s="5"/>
      <c r="O82" s="4"/>
      <c r="R82" s="5"/>
      <c r="S82" s="4">
        <v>0.49</v>
      </c>
      <c r="T82" s="2">
        <v>0</v>
      </c>
      <c r="U82" s="2">
        <v>19600</v>
      </c>
      <c r="V82" s="5">
        <v>19600</v>
      </c>
      <c r="W82" s="4"/>
      <c r="Z82" s="5"/>
    </row>
    <row r="83" spans="1:26" x14ac:dyDescent="0.25">
      <c r="A83" s="3" t="s">
        <v>49</v>
      </c>
      <c r="B83" s="3" t="s">
        <v>61</v>
      </c>
      <c r="C83" t="s">
        <v>80</v>
      </c>
      <c r="D83" t="s">
        <v>55</v>
      </c>
      <c r="E83" t="s">
        <v>53</v>
      </c>
      <c r="F83" t="s">
        <v>54</v>
      </c>
      <c r="G83" s="4"/>
      <c r="J83" s="5"/>
      <c r="K83" s="4"/>
      <c r="N83" s="5"/>
      <c r="O83" s="4"/>
      <c r="R83" s="5"/>
      <c r="S83" s="4">
        <v>1</v>
      </c>
      <c r="T83" s="2">
        <v>56093.36</v>
      </c>
      <c r="U83" s="2">
        <v>33332.652000000002</v>
      </c>
      <c r="V83" s="5">
        <v>89426.012000000002</v>
      </c>
      <c r="W83" s="4">
        <v>1</v>
      </c>
      <c r="X83" s="2">
        <v>57215.24</v>
      </c>
      <c r="Y83" s="2">
        <v>33999.311999999998</v>
      </c>
      <c r="Z83" s="5">
        <v>91214.551999999996</v>
      </c>
    </row>
    <row r="84" spans="1:26" x14ac:dyDescent="0.25">
      <c r="A84" s="3" t="s">
        <v>49</v>
      </c>
      <c r="B84" s="3" t="s">
        <v>61</v>
      </c>
      <c r="C84" t="s">
        <v>80</v>
      </c>
      <c r="D84" t="s">
        <v>55</v>
      </c>
      <c r="E84" t="s">
        <v>53</v>
      </c>
      <c r="F84" t="s">
        <v>56</v>
      </c>
      <c r="G84" s="4"/>
      <c r="J84" s="5"/>
      <c r="K84" s="4"/>
      <c r="N84" s="5"/>
      <c r="O84" s="4"/>
      <c r="R84" s="5"/>
      <c r="S84" s="4">
        <v>9</v>
      </c>
      <c r="T84" s="2">
        <v>95461.094000000012</v>
      </c>
      <c r="U84" s="2">
        <v>434988.603</v>
      </c>
      <c r="V84" s="5">
        <v>530449.69699999993</v>
      </c>
      <c r="W84" s="4">
        <v>8</v>
      </c>
      <c r="X84" s="2">
        <v>114662.878</v>
      </c>
      <c r="Y84" s="2">
        <v>317082.51399999997</v>
      </c>
      <c r="Z84" s="5">
        <v>431745.39199999993</v>
      </c>
    </row>
    <row r="85" spans="1:26" x14ac:dyDescent="0.25">
      <c r="A85" s="3" t="s">
        <v>49</v>
      </c>
      <c r="B85" s="3" t="s">
        <v>61</v>
      </c>
      <c r="C85" t="s">
        <v>80</v>
      </c>
      <c r="D85" t="s">
        <v>55</v>
      </c>
      <c r="E85" t="s">
        <v>58</v>
      </c>
      <c r="F85" t="s">
        <v>56</v>
      </c>
      <c r="G85" s="4"/>
      <c r="J85" s="5"/>
      <c r="K85" s="4"/>
      <c r="N85" s="5"/>
      <c r="O85" s="4"/>
      <c r="R85" s="5"/>
      <c r="S85" s="4">
        <v>1</v>
      </c>
      <c r="T85" s="2">
        <v>0</v>
      </c>
      <c r="U85" s="2">
        <v>39568.464</v>
      </c>
      <c r="V85" s="5">
        <v>39568.464</v>
      </c>
      <c r="W85" s="4">
        <v>1</v>
      </c>
      <c r="X85" s="2">
        <v>0</v>
      </c>
      <c r="Y85" s="2">
        <v>40359.904000000002</v>
      </c>
      <c r="Z85" s="5">
        <v>40359.904000000002</v>
      </c>
    </row>
    <row r="86" spans="1:26" x14ac:dyDescent="0.25">
      <c r="A86" s="3" t="s">
        <v>49</v>
      </c>
      <c r="B86" s="3" t="s">
        <v>61</v>
      </c>
      <c r="C86" t="s">
        <v>81</v>
      </c>
      <c r="D86" t="s">
        <v>52</v>
      </c>
      <c r="E86" t="s">
        <v>53</v>
      </c>
      <c r="F86" t="s">
        <v>54</v>
      </c>
      <c r="G86" s="4">
        <v>4</v>
      </c>
      <c r="H86" s="2">
        <v>165474.01</v>
      </c>
      <c r="I86" s="2">
        <v>100953.008</v>
      </c>
      <c r="J86" s="5">
        <v>266427.01800000004</v>
      </c>
      <c r="K86" s="4">
        <v>2</v>
      </c>
      <c r="L86" s="2">
        <v>118003.92730000001</v>
      </c>
      <c r="M86" s="2">
        <v>4000.0846999999994</v>
      </c>
      <c r="N86" s="5">
        <v>122004.012</v>
      </c>
      <c r="O86" s="4">
        <v>1</v>
      </c>
      <c r="P86" s="2">
        <v>59985.421000000002</v>
      </c>
      <c r="Q86" s="2">
        <v>6275.5789999999979</v>
      </c>
      <c r="R86" s="5">
        <v>66261</v>
      </c>
      <c r="S86" s="4"/>
      <c r="V86" s="5"/>
      <c r="W86" s="4"/>
      <c r="Z86" s="5"/>
    </row>
    <row r="87" spans="1:26" x14ac:dyDescent="0.25">
      <c r="A87" s="3" t="s">
        <v>49</v>
      </c>
      <c r="B87" s="3" t="s">
        <v>61</v>
      </c>
      <c r="C87" t="s">
        <v>81</v>
      </c>
      <c r="D87" t="s">
        <v>55</v>
      </c>
      <c r="E87" t="s">
        <v>53</v>
      </c>
      <c r="F87" t="s">
        <v>59</v>
      </c>
      <c r="G87" s="4"/>
      <c r="J87" s="5"/>
      <c r="K87" s="4">
        <v>1</v>
      </c>
      <c r="L87" s="2">
        <v>0</v>
      </c>
      <c r="M87" s="2">
        <v>33280</v>
      </c>
      <c r="N87" s="5">
        <v>33280</v>
      </c>
      <c r="O87" s="4">
        <v>0.6</v>
      </c>
      <c r="P87" s="2">
        <v>0</v>
      </c>
      <c r="Q87" s="2">
        <v>24960</v>
      </c>
      <c r="R87" s="5">
        <v>24960</v>
      </c>
      <c r="S87" s="4"/>
      <c r="V87" s="5"/>
      <c r="W87" s="4"/>
      <c r="Z87" s="5"/>
    </row>
    <row r="88" spans="1:26" x14ac:dyDescent="0.25">
      <c r="A88" s="3" t="s">
        <v>49</v>
      </c>
      <c r="B88" s="3" t="s">
        <v>61</v>
      </c>
      <c r="C88" t="s">
        <v>81</v>
      </c>
      <c r="D88" t="s">
        <v>55</v>
      </c>
      <c r="E88" t="s">
        <v>53</v>
      </c>
      <c r="F88" t="s">
        <v>54</v>
      </c>
      <c r="G88" s="4">
        <v>2</v>
      </c>
      <c r="H88" s="2">
        <v>75000.016000000003</v>
      </c>
      <c r="I88" s="2">
        <v>0</v>
      </c>
      <c r="J88" s="5">
        <v>75000.016000000003</v>
      </c>
      <c r="K88" s="4">
        <v>2</v>
      </c>
      <c r="L88" s="2">
        <v>90000.013999999996</v>
      </c>
      <c r="M88" s="2">
        <v>76695.97</v>
      </c>
      <c r="N88" s="5">
        <v>166695.984</v>
      </c>
      <c r="O88" s="4">
        <v>3</v>
      </c>
      <c r="P88" s="2">
        <v>96968.013999999996</v>
      </c>
      <c r="Q88" s="2">
        <v>116434.014</v>
      </c>
      <c r="R88" s="5">
        <v>213402.02799999999</v>
      </c>
      <c r="S88" s="4"/>
      <c r="V88" s="5"/>
      <c r="W88" s="4"/>
      <c r="Z88" s="5"/>
    </row>
    <row r="89" spans="1:26" x14ac:dyDescent="0.25">
      <c r="A89" s="3" t="s">
        <v>49</v>
      </c>
      <c r="B89" s="3" t="s">
        <v>61</v>
      </c>
      <c r="C89" t="s">
        <v>81</v>
      </c>
      <c r="D89" t="s">
        <v>55</v>
      </c>
      <c r="E89" t="s">
        <v>53</v>
      </c>
      <c r="F89" t="s">
        <v>56</v>
      </c>
      <c r="G89" s="4">
        <v>1</v>
      </c>
      <c r="H89" s="2">
        <v>39535.002</v>
      </c>
      <c r="I89" s="2">
        <v>0</v>
      </c>
      <c r="J89" s="5">
        <v>39535.002</v>
      </c>
      <c r="K89" s="4">
        <v>5.5</v>
      </c>
      <c r="L89" s="2">
        <v>102410.3838</v>
      </c>
      <c r="M89" s="2">
        <v>127168.08220000002</v>
      </c>
      <c r="N89" s="5">
        <v>229578.46599999999</v>
      </c>
      <c r="O89" s="4">
        <v>6</v>
      </c>
      <c r="P89" s="2">
        <v>85845.335999999996</v>
      </c>
      <c r="Q89" s="2">
        <v>167654.82</v>
      </c>
      <c r="R89" s="5">
        <v>253500.15599999999</v>
      </c>
      <c r="S89" s="4"/>
      <c r="V89" s="5"/>
      <c r="W89" s="4"/>
      <c r="Z89" s="5"/>
    </row>
    <row r="90" spans="1:26" x14ac:dyDescent="0.25">
      <c r="A90" s="3" t="s">
        <v>49</v>
      </c>
      <c r="B90" s="3" t="s">
        <v>61</v>
      </c>
      <c r="C90" t="s">
        <v>81</v>
      </c>
      <c r="D90" t="s">
        <v>55</v>
      </c>
      <c r="E90" t="s">
        <v>58</v>
      </c>
      <c r="F90" t="s">
        <v>59</v>
      </c>
      <c r="G90" s="4">
        <v>1</v>
      </c>
      <c r="H90" s="2">
        <v>0</v>
      </c>
      <c r="I90" s="2">
        <v>36171.199999999997</v>
      </c>
      <c r="J90" s="5">
        <v>36171.199999999997</v>
      </c>
      <c r="K90" s="4"/>
      <c r="N90" s="5"/>
      <c r="O90" s="4"/>
      <c r="R90" s="5"/>
      <c r="S90" s="4"/>
      <c r="V90" s="5"/>
      <c r="W90" s="4"/>
      <c r="Z90" s="5"/>
    </row>
    <row r="91" spans="1:26" x14ac:dyDescent="0.25">
      <c r="A91" s="3" t="s">
        <v>49</v>
      </c>
      <c r="B91" s="3" t="s">
        <v>61</v>
      </c>
      <c r="C91" t="s">
        <v>82</v>
      </c>
      <c r="D91" t="s">
        <v>52</v>
      </c>
      <c r="E91" t="s">
        <v>53</v>
      </c>
      <c r="F91" t="s">
        <v>54</v>
      </c>
      <c r="G91" s="4"/>
      <c r="J91" s="5"/>
      <c r="K91" s="4"/>
      <c r="N91" s="5"/>
      <c r="O91" s="4"/>
      <c r="R91" s="5"/>
      <c r="S91" s="4">
        <v>4</v>
      </c>
      <c r="T91" s="2">
        <v>251621.78599999999</v>
      </c>
      <c r="U91" s="2">
        <v>56103.252000000008</v>
      </c>
      <c r="V91" s="5">
        <v>307725.038</v>
      </c>
      <c r="W91" s="4">
        <v>4</v>
      </c>
      <c r="X91" s="2">
        <v>302835.27399999998</v>
      </c>
      <c r="Y91" s="2">
        <v>11044.309999999998</v>
      </c>
      <c r="Z91" s="5">
        <v>313879.58399999997</v>
      </c>
    </row>
    <row r="92" spans="1:26" x14ac:dyDescent="0.25">
      <c r="A92" s="3" t="s">
        <v>49</v>
      </c>
      <c r="B92" s="3" t="s">
        <v>61</v>
      </c>
      <c r="C92" t="s">
        <v>82</v>
      </c>
      <c r="D92" t="s">
        <v>55</v>
      </c>
      <c r="E92" t="s">
        <v>53</v>
      </c>
      <c r="F92" t="s">
        <v>54</v>
      </c>
      <c r="G92" s="4"/>
      <c r="J92" s="5"/>
      <c r="K92" s="4"/>
      <c r="N92" s="5"/>
      <c r="O92" s="4"/>
      <c r="R92" s="5"/>
      <c r="S92" s="4">
        <v>4</v>
      </c>
      <c r="T92" s="2">
        <v>96925.324999999997</v>
      </c>
      <c r="U92" s="2">
        <v>164178.41800000001</v>
      </c>
      <c r="V92" s="5">
        <v>261103.74300000002</v>
      </c>
      <c r="W92" s="4">
        <v>5.9</v>
      </c>
      <c r="X92" s="2">
        <v>179620.80100000001</v>
      </c>
      <c r="Y92" s="2">
        <v>179526.02799999999</v>
      </c>
      <c r="Z92" s="5">
        <v>359146.82900000003</v>
      </c>
    </row>
    <row r="93" spans="1:26" x14ac:dyDescent="0.25">
      <c r="A93" s="3" t="s">
        <v>49</v>
      </c>
      <c r="B93" s="3" t="s">
        <v>61</v>
      </c>
      <c r="C93" t="s">
        <v>82</v>
      </c>
      <c r="D93" t="s">
        <v>55</v>
      </c>
      <c r="E93" t="s">
        <v>53</v>
      </c>
      <c r="F93" t="s">
        <v>56</v>
      </c>
      <c r="G93" s="4"/>
      <c r="J93" s="5"/>
      <c r="K93" s="4"/>
      <c r="N93" s="5"/>
      <c r="O93" s="4"/>
      <c r="R93" s="5"/>
      <c r="S93" s="4">
        <v>8.6</v>
      </c>
      <c r="T93" s="2">
        <v>78240.407000000007</v>
      </c>
      <c r="U93" s="2">
        <v>314610.16700000002</v>
      </c>
      <c r="V93" s="5">
        <v>392850.57400000002</v>
      </c>
      <c r="W93" s="4">
        <v>8.6</v>
      </c>
      <c r="X93" s="2">
        <v>91752.248999999996</v>
      </c>
      <c r="Y93" s="2">
        <v>333692.71299999999</v>
      </c>
      <c r="Z93" s="5">
        <v>425444.962</v>
      </c>
    </row>
    <row r="94" spans="1:26" x14ac:dyDescent="0.25">
      <c r="A94" s="3" t="s">
        <v>49</v>
      </c>
      <c r="B94" s="3" t="s">
        <v>61</v>
      </c>
      <c r="C94" t="s">
        <v>82</v>
      </c>
      <c r="D94" t="s">
        <v>55</v>
      </c>
      <c r="E94" t="s">
        <v>58</v>
      </c>
      <c r="F94" t="s">
        <v>59</v>
      </c>
      <c r="G94" s="4"/>
      <c r="J94" s="5"/>
      <c r="K94" s="4"/>
      <c r="N94" s="5"/>
      <c r="O94" s="4"/>
      <c r="R94" s="5"/>
      <c r="S94" s="4">
        <v>1</v>
      </c>
      <c r="T94" s="2">
        <v>0</v>
      </c>
      <c r="U94" s="2">
        <v>30160</v>
      </c>
      <c r="V94" s="5">
        <v>30160</v>
      </c>
      <c r="W94" s="4">
        <v>1.5</v>
      </c>
      <c r="X94" s="2">
        <v>0</v>
      </c>
      <c r="Y94" s="2">
        <v>45240</v>
      </c>
      <c r="Z94" s="5">
        <v>45240</v>
      </c>
    </row>
    <row r="95" spans="1:26" x14ac:dyDescent="0.25">
      <c r="A95" s="3" t="s">
        <v>49</v>
      </c>
      <c r="B95" s="3" t="s">
        <v>61</v>
      </c>
      <c r="C95" t="s">
        <v>83</v>
      </c>
      <c r="D95" t="s">
        <v>52</v>
      </c>
      <c r="E95" t="s">
        <v>53</v>
      </c>
      <c r="F95" t="s">
        <v>54</v>
      </c>
      <c r="G95" s="4"/>
      <c r="J95" s="5"/>
      <c r="K95" s="4"/>
      <c r="N95" s="5"/>
      <c r="O95" s="4">
        <v>1</v>
      </c>
      <c r="P95" s="2">
        <v>162564.01199999999</v>
      </c>
      <c r="Q95" s="2">
        <v>0</v>
      </c>
      <c r="R95" s="5">
        <v>162564.01199999999</v>
      </c>
      <c r="S95" s="4">
        <v>1</v>
      </c>
      <c r="T95" s="2">
        <v>167847.00399999999</v>
      </c>
      <c r="U95" s="2">
        <v>0</v>
      </c>
      <c r="V95" s="5">
        <v>167847.00399999999</v>
      </c>
      <c r="W95" s="4">
        <v>1</v>
      </c>
      <c r="X95" s="2">
        <v>176460.024</v>
      </c>
      <c r="Y95" s="2">
        <v>0</v>
      </c>
      <c r="Z95" s="5">
        <v>176460.024</v>
      </c>
    </row>
    <row r="96" spans="1:26" x14ac:dyDescent="0.25">
      <c r="A96" s="3" t="s">
        <v>49</v>
      </c>
      <c r="B96" s="3" t="s">
        <v>61</v>
      </c>
      <c r="C96" t="s">
        <v>83</v>
      </c>
      <c r="D96" t="s">
        <v>55</v>
      </c>
      <c r="E96" t="s">
        <v>53</v>
      </c>
      <c r="F96" t="s">
        <v>54</v>
      </c>
      <c r="G96" s="4"/>
      <c r="J96" s="5"/>
      <c r="K96" s="4"/>
      <c r="N96" s="5"/>
      <c r="O96" s="4">
        <v>5</v>
      </c>
      <c r="P96" s="2">
        <v>244578.04800000001</v>
      </c>
      <c r="Q96" s="2">
        <v>52521.014000000003</v>
      </c>
      <c r="R96" s="5">
        <v>297099.06200000003</v>
      </c>
      <c r="S96" s="4">
        <v>6</v>
      </c>
      <c r="T96" s="2">
        <v>263301.11600000004</v>
      </c>
      <c r="U96" s="2">
        <v>81691.008000000002</v>
      </c>
      <c r="V96" s="5">
        <v>344992.12400000007</v>
      </c>
      <c r="W96" s="4">
        <v>8</v>
      </c>
      <c r="X96" s="2">
        <v>325087.39199999999</v>
      </c>
      <c r="Y96" s="2">
        <v>171581.97399999999</v>
      </c>
      <c r="Z96" s="5">
        <v>496669.36600000004</v>
      </c>
    </row>
    <row r="97" spans="1:26" x14ac:dyDescent="0.25">
      <c r="A97" s="3" t="s">
        <v>49</v>
      </c>
      <c r="B97" s="3" t="s">
        <v>61</v>
      </c>
      <c r="C97" t="s">
        <v>83</v>
      </c>
      <c r="D97" t="s">
        <v>55</v>
      </c>
      <c r="E97" t="s">
        <v>53</v>
      </c>
      <c r="F97" t="s">
        <v>56</v>
      </c>
      <c r="G97" s="4"/>
      <c r="J97" s="5"/>
      <c r="K97" s="4"/>
      <c r="N97" s="5"/>
      <c r="O97" s="4">
        <v>1</v>
      </c>
      <c r="P97" s="2">
        <v>28713.119999999999</v>
      </c>
      <c r="Q97" s="2">
        <v>0</v>
      </c>
      <c r="R97" s="5">
        <v>28713.119999999999</v>
      </c>
      <c r="S97" s="4"/>
      <c r="V97" s="5"/>
      <c r="W97" s="4">
        <v>3</v>
      </c>
      <c r="X97" s="2">
        <v>0</v>
      </c>
      <c r="Y97" s="2">
        <v>193000.288</v>
      </c>
      <c r="Z97" s="5">
        <v>193000.288</v>
      </c>
    </row>
    <row r="98" spans="1:26" x14ac:dyDescent="0.25">
      <c r="A98" s="3" t="s">
        <v>49</v>
      </c>
      <c r="B98" s="3" t="s">
        <v>61</v>
      </c>
      <c r="C98" t="s">
        <v>84</v>
      </c>
      <c r="D98" t="s">
        <v>52</v>
      </c>
      <c r="E98" t="s">
        <v>53</v>
      </c>
      <c r="F98" t="s">
        <v>54</v>
      </c>
      <c r="G98" s="4">
        <v>1</v>
      </c>
      <c r="H98" s="2">
        <v>206033.022</v>
      </c>
      <c r="I98" s="2">
        <v>0</v>
      </c>
      <c r="J98" s="5">
        <v>206033.022</v>
      </c>
      <c r="K98" s="4">
        <v>1</v>
      </c>
      <c r="L98" s="2">
        <v>210000</v>
      </c>
      <c r="M98" s="2">
        <v>-20999.994000000006</v>
      </c>
      <c r="N98" s="5">
        <v>189000.00599999999</v>
      </c>
      <c r="O98" s="4">
        <v>1</v>
      </c>
      <c r="P98" s="2">
        <v>221886.00200000001</v>
      </c>
      <c r="Q98" s="2">
        <v>0</v>
      </c>
      <c r="R98" s="5">
        <v>221886.00200000001</v>
      </c>
      <c r="S98" s="4"/>
      <c r="V98" s="5"/>
      <c r="W98" s="4"/>
      <c r="Z98" s="5"/>
    </row>
    <row r="99" spans="1:26" x14ac:dyDescent="0.25">
      <c r="A99" s="3" t="s">
        <v>49</v>
      </c>
      <c r="B99" s="3" t="s">
        <v>61</v>
      </c>
      <c r="C99" t="s">
        <v>84</v>
      </c>
      <c r="D99" t="s">
        <v>55</v>
      </c>
      <c r="E99" t="s">
        <v>53</v>
      </c>
      <c r="F99" t="s">
        <v>54</v>
      </c>
      <c r="G99" s="4">
        <v>4.5</v>
      </c>
      <c r="H99" s="2">
        <v>348631.842</v>
      </c>
      <c r="I99" s="2">
        <v>59590.006000000001</v>
      </c>
      <c r="J99" s="5">
        <v>408221.848</v>
      </c>
      <c r="K99" s="4">
        <v>5</v>
      </c>
      <c r="L99" s="2">
        <v>302161.47506999999</v>
      </c>
      <c r="M99" s="2">
        <v>106646.35392999998</v>
      </c>
      <c r="N99" s="5">
        <v>408807.82900000003</v>
      </c>
      <c r="O99" s="4">
        <v>4</v>
      </c>
      <c r="P99" s="2">
        <v>187076.22099999999</v>
      </c>
      <c r="Q99" s="2">
        <v>228527.33100000001</v>
      </c>
      <c r="R99" s="5">
        <v>415603.55200000003</v>
      </c>
      <c r="S99" s="4"/>
      <c r="V99" s="5"/>
      <c r="W99" s="4"/>
      <c r="Z99" s="5"/>
    </row>
    <row r="100" spans="1:26" x14ac:dyDescent="0.25">
      <c r="A100" s="3" t="s">
        <v>49</v>
      </c>
      <c r="B100" s="3" t="s">
        <v>61</v>
      </c>
      <c r="C100" t="s">
        <v>84</v>
      </c>
      <c r="D100" t="s">
        <v>55</v>
      </c>
      <c r="E100" t="s">
        <v>58</v>
      </c>
      <c r="F100" t="s">
        <v>59</v>
      </c>
      <c r="G100" s="4">
        <v>2</v>
      </c>
      <c r="H100" s="2">
        <v>0</v>
      </c>
      <c r="I100" s="2">
        <v>83928</v>
      </c>
      <c r="J100" s="5">
        <v>83928</v>
      </c>
      <c r="K100" s="4">
        <v>1</v>
      </c>
      <c r="L100" s="2">
        <v>41001</v>
      </c>
      <c r="M100" s="2">
        <v>-0.45599999999831198</v>
      </c>
      <c r="N100" s="5">
        <v>41000.544000000002</v>
      </c>
      <c r="O100" s="4">
        <v>1</v>
      </c>
      <c r="P100" s="2">
        <v>0</v>
      </c>
      <c r="Q100" s="2">
        <v>44175.040000000001</v>
      </c>
      <c r="R100" s="5">
        <v>44175.040000000001</v>
      </c>
      <c r="S100" s="4"/>
      <c r="V100" s="5"/>
      <c r="W100" s="4"/>
      <c r="Z100" s="5"/>
    </row>
    <row r="101" spans="1:26" x14ac:dyDescent="0.25">
      <c r="A101" s="3" t="s">
        <v>49</v>
      </c>
      <c r="B101" s="3" t="s">
        <v>85</v>
      </c>
      <c r="C101" t="s">
        <v>86</v>
      </c>
      <c r="D101" t="s">
        <v>55</v>
      </c>
      <c r="E101" t="s">
        <v>53</v>
      </c>
      <c r="F101" t="s">
        <v>59</v>
      </c>
      <c r="G101" s="4">
        <v>0.55000000000000004</v>
      </c>
      <c r="H101" s="2">
        <v>4368</v>
      </c>
      <c r="I101" s="2">
        <v>7280</v>
      </c>
      <c r="J101" s="5">
        <v>11648</v>
      </c>
      <c r="K101" s="4"/>
      <c r="N101" s="5"/>
      <c r="O101" s="4">
        <v>0.9</v>
      </c>
      <c r="P101" s="2">
        <v>0</v>
      </c>
      <c r="Q101" s="2">
        <v>30101.760000000002</v>
      </c>
      <c r="R101" s="5">
        <v>30101.760000000002</v>
      </c>
      <c r="S101" s="4"/>
      <c r="V101" s="5"/>
      <c r="W101" s="4"/>
      <c r="Z101" s="5"/>
    </row>
    <row r="102" spans="1:26" x14ac:dyDescent="0.25">
      <c r="A102" s="3" t="s">
        <v>49</v>
      </c>
      <c r="B102" s="3" t="s">
        <v>85</v>
      </c>
      <c r="C102" t="s">
        <v>86</v>
      </c>
      <c r="D102" t="s">
        <v>55</v>
      </c>
      <c r="E102" t="s">
        <v>53</v>
      </c>
      <c r="F102" t="s">
        <v>54</v>
      </c>
      <c r="G102" s="4">
        <v>8</v>
      </c>
      <c r="H102" s="2">
        <v>484494.68599999999</v>
      </c>
      <c r="I102" s="2">
        <v>0</v>
      </c>
      <c r="J102" s="5">
        <v>484494.68599999999</v>
      </c>
      <c r="K102" s="4">
        <v>10</v>
      </c>
      <c r="L102" s="2">
        <v>473531.32199999999</v>
      </c>
      <c r="M102" s="2">
        <v>115030.30100000001</v>
      </c>
      <c r="N102" s="5">
        <v>588561.62300000002</v>
      </c>
      <c r="O102" s="4">
        <v>9</v>
      </c>
      <c r="P102" s="2">
        <v>271206.60700000002</v>
      </c>
      <c r="Q102" s="2">
        <v>190506.736</v>
      </c>
      <c r="R102" s="5">
        <v>461713.34300000005</v>
      </c>
      <c r="S102" s="4">
        <v>12.65</v>
      </c>
      <c r="T102" s="2">
        <v>358073.05800000002</v>
      </c>
      <c r="U102" s="2">
        <v>373538.44</v>
      </c>
      <c r="V102" s="5">
        <v>731611.49800000002</v>
      </c>
      <c r="W102" s="4">
        <v>12.9</v>
      </c>
      <c r="X102" s="2">
        <v>493346.51999999996</v>
      </c>
      <c r="Y102" s="2">
        <v>263258.56700000004</v>
      </c>
      <c r="Z102" s="5">
        <v>756605.08699999982</v>
      </c>
    </row>
    <row r="103" spans="1:26" x14ac:dyDescent="0.25">
      <c r="A103" s="3" t="s">
        <v>49</v>
      </c>
      <c r="B103" s="3" t="s">
        <v>85</v>
      </c>
      <c r="C103" t="s">
        <v>86</v>
      </c>
      <c r="D103" t="s">
        <v>55</v>
      </c>
      <c r="E103" t="s">
        <v>53</v>
      </c>
      <c r="F103" t="s">
        <v>56</v>
      </c>
      <c r="G103" s="4">
        <v>2.75</v>
      </c>
      <c r="H103" s="2">
        <v>0</v>
      </c>
      <c r="I103" s="2">
        <v>81120</v>
      </c>
      <c r="J103" s="5">
        <v>81120</v>
      </c>
      <c r="K103" s="4">
        <v>2.85</v>
      </c>
      <c r="L103" s="2">
        <v>6503.68</v>
      </c>
      <c r="M103" s="2">
        <v>110619.53</v>
      </c>
      <c r="N103" s="5">
        <v>117123.21</v>
      </c>
      <c r="O103" s="4">
        <v>2</v>
      </c>
      <c r="P103" s="2">
        <v>93636.02</v>
      </c>
      <c r="Q103" s="2">
        <v>42491.249000000003</v>
      </c>
      <c r="R103" s="5">
        <v>136127.269</v>
      </c>
      <c r="S103" s="4"/>
      <c r="V103" s="5"/>
      <c r="W103" s="4"/>
      <c r="Z103" s="5"/>
    </row>
    <row r="104" spans="1:26" x14ac:dyDescent="0.25">
      <c r="A104" s="3" t="s">
        <v>49</v>
      </c>
      <c r="B104" s="3" t="s">
        <v>85</v>
      </c>
      <c r="C104" t="s">
        <v>86</v>
      </c>
      <c r="D104" t="s">
        <v>55</v>
      </c>
      <c r="E104" t="s">
        <v>58</v>
      </c>
      <c r="F104" t="s">
        <v>59</v>
      </c>
      <c r="G104" s="4">
        <v>1.5</v>
      </c>
      <c r="H104" s="2">
        <v>0</v>
      </c>
      <c r="I104" s="2">
        <v>57231.199999999997</v>
      </c>
      <c r="J104" s="5">
        <v>57231.199999999997</v>
      </c>
      <c r="K104" s="4">
        <v>0.5</v>
      </c>
      <c r="L104" s="2">
        <v>21361</v>
      </c>
      <c r="M104" s="2">
        <v>0.30800000000090222</v>
      </c>
      <c r="N104" s="5">
        <v>21361.308000000001</v>
      </c>
      <c r="O104" s="4"/>
      <c r="R104" s="5"/>
      <c r="S104" s="4"/>
      <c r="V104" s="5"/>
      <c r="W104" s="4"/>
      <c r="Z104" s="5"/>
    </row>
    <row r="105" spans="1:26" x14ac:dyDescent="0.25">
      <c r="A105" s="3" t="s">
        <v>49</v>
      </c>
      <c r="B105" s="3" t="s">
        <v>85</v>
      </c>
      <c r="C105" t="s">
        <v>87</v>
      </c>
      <c r="D105" t="s">
        <v>52</v>
      </c>
      <c r="E105" t="s">
        <v>53</v>
      </c>
      <c r="F105" t="s">
        <v>54</v>
      </c>
      <c r="G105" s="4">
        <v>2</v>
      </c>
      <c r="H105" s="2">
        <v>311340.94</v>
      </c>
      <c r="I105" s="2">
        <v>0</v>
      </c>
      <c r="J105" s="5">
        <v>311340.94</v>
      </c>
      <c r="K105" s="4">
        <v>2</v>
      </c>
      <c r="L105" s="2">
        <v>326318</v>
      </c>
      <c r="M105" s="2">
        <v>0.14800000000104774</v>
      </c>
      <c r="N105" s="5">
        <v>326318.14799999999</v>
      </c>
      <c r="O105" s="4"/>
      <c r="R105" s="5"/>
      <c r="S105" s="4"/>
      <c r="V105" s="5"/>
      <c r="W105" s="4">
        <v>2</v>
      </c>
      <c r="X105" s="2">
        <v>488467.62</v>
      </c>
      <c r="Y105" s="2">
        <v>0</v>
      </c>
      <c r="Z105" s="5">
        <v>488467.62</v>
      </c>
    </row>
    <row r="106" spans="1:26" x14ac:dyDescent="0.25">
      <c r="A106" s="3" t="s">
        <v>49</v>
      </c>
      <c r="B106" s="3" t="s">
        <v>85</v>
      </c>
      <c r="C106" t="s">
        <v>87</v>
      </c>
      <c r="D106" t="s">
        <v>52</v>
      </c>
      <c r="E106" t="s">
        <v>53</v>
      </c>
      <c r="F106" t="s">
        <v>56</v>
      </c>
      <c r="G106" s="4"/>
      <c r="J106" s="5"/>
      <c r="K106" s="4"/>
      <c r="N106" s="5"/>
      <c r="O106" s="4">
        <v>1</v>
      </c>
      <c r="P106" s="2">
        <v>173400.01199999999</v>
      </c>
      <c r="Q106" s="2">
        <v>0</v>
      </c>
      <c r="R106" s="5">
        <v>173400.01199999999</v>
      </c>
      <c r="S106" s="4">
        <v>1</v>
      </c>
      <c r="T106" s="2">
        <v>204380.97200000001</v>
      </c>
      <c r="U106" s="2">
        <v>0</v>
      </c>
      <c r="V106" s="5">
        <v>204380.97200000001</v>
      </c>
      <c r="W106" s="4"/>
      <c r="Z106" s="5"/>
    </row>
    <row r="107" spans="1:26" x14ac:dyDescent="0.25">
      <c r="A107" s="3" t="s">
        <v>49</v>
      </c>
      <c r="B107" s="3" t="s">
        <v>85</v>
      </c>
      <c r="C107" t="s">
        <v>87</v>
      </c>
      <c r="D107" t="s">
        <v>55</v>
      </c>
      <c r="E107" t="s">
        <v>53</v>
      </c>
      <c r="F107" t="s">
        <v>54</v>
      </c>
      <c r="G107" s="4">
        <v>33</v>
      </c>
      <c r="H107" s="2">
        <v>1707858.5599999998</v>
      </c>
      <c r="I107" s="2">
        <v>133000</v>
      </c>
      <c r="J107" s="5">
        <v>1840858.56</v>
      </c>
      <c r="K107" s="4">
        <v>24.5</v>
      </c>
      <c r="L107" s="2">
        <v>1493991</v>
      </c>
      <c r="M107" s="2">
        <v>60548.713999999985</v>
      </c>
      <c r="N107" s="5">
        <v>1554539.7140000004</v>
      </c>
      <c r="O107" s="4">
        <v>21</v>
      </c>
      <c r="P107" s="2">
        <v>1470448.14</v>
      </c>
      <c r="Q107" s="2">
        <v>0</v>
      </c>
      <c r="R107" s="5">
        <v>1470448.14</v>
      </c>
      <c r="S107" s="4">
        <v>17</v>
      </c>
      <c r="T107" s="2">
        <v>1114646.4169999999</v>
      </c>
      <c r="U107" s="2">
        <v>145000</v>
      </c>
      <c r="V107" s="5">
        <v>1259646.4169999999</v>
      </c>
      <c r="W107" s="4">
        <v>28.6</v>
      </c>
      <c r="X107" s="2">
        <v>1813077.632</v>
      </c>
      <c r="Y107" s="2">
        <v>259236.72700000001</v>
      </c>
      <c r="Z107" s="5">
        <v>2072314.3589999997</v>
      </c>
    </row>
    <row r="108" spans="1:26" x14ac:dyDescent="0.25">
      <c r="A108" s="3" t="s">
        <v>49</v>
      </c>
      <c r="B108" s="3" t="s">
        <v>85</v>
      </c>
      <c r="C108" t="s">
        <v>87</v>
      </c>
      <c r="D108" t="s">
        <v>55</v>
      </c>
      <c r="E108" t="s">
        <v>53</v>
      </c>
      <c r="F108" t="s">
        <v>56</v>
      </c>
      <c r="G108" s="4">
        <v>1</v>
      </c>
      <c r="H108" s="2">
        <v>0</v>
      </c>
      <c r="I108" s="2">
        <v>54818</v>
      </c>
      <c r="J108" s="5">
        <v>54818</v>
      </c>
      <c r="K108" s="4">
        <v>3</v>
      </c>
      <c r="L108" s="2">
        <v>71760</v>
      </c>
      <c r="M108" s="2">
        <v>86772.92</v>
      </c>
      <c r="N108" s="5">
        <v>158532.91999999998</v>
      </c>
      <c r="O108" s="4">
        <v>4</v>
      </c>
      <c r="P108" s="2">
        <v>218923</v>
      </c>
      <c r="Q108" s="2">
        <v>0</v>
      </c>
      <c r="R108" s="5">
        <v>218923</v>
      </c>
      <c r="S108" s="4">
        <v>5</v>
      </c>
      <c r="T108" s="2">
        <v>251312.08499999996</v>
      </c>
      <c r="U108" s="2">
        <v>58760.082999999999</v>
      </c>
      <c r="V108" s="5">
        <v>310072.16799999995</v>
      </c>
      <c r="W108" s="4">
        <v>6</v>
      </c>
      <c r="X108" s="2">
        <v>294904.60600000003</v>
      </c>
      <c r="Y108" s="2">
        <v>96781.28</v>
      </c>
      <c r="Z108" s="5">
        <v>391685.88599999994</v>
      </c>
    </row>
    <row r="109" spans="1:26" x14ac:dyDescent="0.25">
      <c r="A109" s="3" t="s">
        <v>49</v>
      </c>
      <c r="B109" s="3" t="s">
        <v>85</v>
      </c>
      <c r="C109" t="s">
        <v>87</v>
      </c>
      <c r="D109" t="s">
        <v>55</v>
      </c>
      <c r="E109" t="s">
        <v>58</v>
      </c>
      <c r="F109" t="s">
        <v>59</v>
      </c>
      <c r="G109" s="4">
        <v>5</v>
      </c>
      <c r="H109" s="2">
        <v>0</v>
      </c>
      <c r="I109" s="2">
        <v>222310.39999999999</v>
      </c>
      <c r="J109" s="5">
        <v>222310.39999999999</v>
      </c>
      <c r="K109" s="4">
        <v>2</v>
      </c>
      <c r="L109" s="2">
        <v>124233</v>
      </c>
      <c r="M109" s="2">
        <v>-0.2849999999962165</v>
      </c>
      <c r="N109" s="5">
        <v>124232.715</v>
      </c>
      <c r="O109" s="4">
        <v>1</v>
      </c>
      <c r="P109" s="2">
        <v>0</v>
      </c>
      <c r="Q109" s="2">
        <v>73312.5</v>
      </c>
      <c r="R109" s="5">
        <v>73312.5</v>
      </c>
      <c r="S109" s="4">
        <v>1</v>
      </c>
      <c r="T109" s="2">
        <v>0</v>
      </c>
      <c r="U109" s="2">
        <v>77344.687999999995</v>
      </c>
      <c r="V109" s="5">
        <v>77344.687999999995</v>
      </c>
      <c r="W109" s="4">
        <v>1</v>
      </c>
      <c r="X109" s="2">
        <v>0</v>
      </c>
      <c r="Y109" s="2">
        <v>78891.581999999995</v>
      </c>
      <c r="Z109" s="5">
        <v>78891.581999999995</v>
      </c>
    </row>
    <row r="110" spans="1:26" x14ac:dyDescent="0.25">
      <c r="A110" s="3" t="s">
        <v>49</v>
      </c>
      <c r="B110" s="3" t="s">
        <v>85</v>
      </c>
      <c r="C110" t="s">
        <v>87</v>
      </c>
      <c r="D110" t="s">
        <v>55</v>
      </c>
      <c r="E110" t="s">
        <v>58</v>
      </c>
      <c r="F110" t="s">
        <v>56</v>
      </c>
      <c r="G110" s="4">
        <v>2</v>
      </c>
      <c r="H110" s="2">
        <v>0</v>
      </c>
      <c r="I110" s="2">
        <v>88358.399999999994</v>
      </c>
      <c r="J110" s="5">
        <v>88358.399999999994</v>
      </c>
      <c r="K110" s="4">
        <v>1</v>
      </c>
      <c r="L110" s="2">
        <v>60139</v>
      </c>
      <c r="M110" s="2">
        <v>0.46600000000034925</v>
      </c>
      <c r="N110" s="5">
        <v>60139.466</v>
      </c>
      <c r="O110" s="4">
        <v>1</v>
      </c>
      <c r="P110" s="2">
        <v>0</v>
      </c>
      <c r="Q110" s="2">
        <v>63897.999000000003</v>
      </c>
      <c r="R110" s="5">
        <v>63897.999000000003</v>
      </c>
      <c r="S110" s="4">
        <v>1</v>
      </c>
      <c r="T110" s="2">
        <v>0</v>
      </c>
      <c r="U110" s="2">
        <v>67412.388000000006</v>
      </c>
      <c r="V110" s="5">
        <v>67412.388000000006</v>
      </c>
      <c r="W110" s="4"/>
      <c r="Z110" s="5"/>
    </row>
    <row r="111" spans="1:26" x14ac:dyDescent="0.25">
      <c r="A111" s="3" t="s">
        <v>49</v>
      </c>
      <c r="B111" s="3" t="s">
        <v>85</v>
      </c>
      <c r="C111" t="s">
        <v>88</v>
      </c>
      <c r="D111" t="s">
        <v>52</v>
      </c>
      <c r="E111" t="s">
        <v>53</v>
      </c>
      <c r="F111" t="s">
        <v>89</v>
      </c>
      <c r="G111" s="4"/>
      <c r="J111" s="5"/>
      <c r="K111" s="4"/>
      <c r="N111" s="5"/>
      <c r="O111" s="4"/>
      <c r="R111" s="5"/>
      <c r="S111" s="4"/>
      <c r="V111" s="5"/>
      <c r="W111" s="4">
        <v>1</v>
      </c>
      <c r="X111" s="2">
        <v>430000</v>
      </c>
      <c r="Y111" s="2">
        <v>0</v>
      </c>
      <c r="Z111" s="5">
        <v>430000</v>
      </c>
    </row>
    <row r="112" spans="1:26" x14ac:dyDescent="0.25">
      <c r="A112" s="3" t="s">
        <v>49</v>
      </c>
      <c r="B112" s="3" t="s">
        <v>85</v>
      </c>
      <c r="C112" t="s">
        <v>88</v>
      </c>
      <c r="D112" t="s">
        <v>55</v>
      </c>
      <c r="E112" t="s">
        <v>53</v>
      </c>
      <c r="F112" t="s">
        <v>54</v>
      </c>
      <c r="G112" s="4"/>
      <c r="J112" s="5"/>
      <c r="K112" s="4"/>
      <c r="N112" s="5"/>
      <c r="O112" s="4"/>
      <c r="R112" s="5"/>
      <c r="S112" s="4"/>
      <c r="V112" s="5"/>
      <c r="W112" s="4">
        <v>4</v>
      </c>
      <c r="X112" s="2">
        <v>326366.34100000001</v>
      </c>
      <c r="Y112" s="2">
        <v>0</v>
      </c>
      <c r="Z112" s="5">
        <v>326366.34100000001</v>
      </c>
    </row>
    <row r="113" spans="1:26" x14ac:dyDescent="0.25">
      <c r="A113" s="3" t="s">
        <v>49</v>
      </c>
      <c r="B113" s="3" t="s">
        <v>85</v>
      </c>
      <c r="C113" t="s">
        <v>88</v>
      </c>
      <c r="D113" t="s">
        <v>55</v>
      </c>
      <c r="E113" t="s">
        <v>53</v>
      </c>
      <c r="F113" t="s">
        <v>56</v>
      </c>
      <c r="G113" s="4"/>
      <c r="J113" s="5"/>
      <c r="K113" s="4"/>
      <c r="N113" s="5"/>
      <c r="O113" s="4"/>
      <c r="R113" s="5"/>
      <c r="S113" s="4"/>
      <c r="V113" s="5"/>
      <c r="W113" s="4">
        <v>2</v>
      </c>
      <c r="X113" s="2">
        <v>196148.06099999999</v>
      </c>
      <c r="Y113" s="2">
        <v>0</v>
      </c>
      <c r="Z113" s="5">
        <v>196148.06099999999</v>
      </c>
    </row>
    <row r="114" spans="1:26" x14ac:dyDescent="0.25">
      <c r="A114" s="3" t="s">
        <v>49</v>
      </c>
      <c r="B114" s="3" t="s">
        <v>85</v>
      </c>
      <c r="C114" t="s">
        <v>90</v>
      </c>
      <c r="D114" t="s">
        <v>55</v>
      </c>
      <c r="E114" t="s">
        <v>53</v>
      </c>
      <c r="F114" t="s">
        <v>59</v>
      </c>
      <c r="G114" s="4">
        <v>1</v>
      </c>
      <c r="H114" s="2">
        <v>0</v>
      </c>
      <c r="I114" s="2">
        <v>39535.199999999997</v>
      </c>
      <c r="J114" s="5">
        <v>39535.199999999997</v>
      </c>
      <c r="K114" s="4">
        <v>1.4000000000000001</v>
      </c>
      <c r="L114" s="2">
        <v>0</v>
      </c>
      <c r="M114" s="2">
        <v>65936</v>
      </c>
      <c r="N114" s="5">
        <v>65936</v>
      </c>
      <c r="O114" s="4">
        <v>1.4000000000000001</v>
      </c>
      <c r="P114" s="2">
        <v>0</v>
      </c>
      <c r="Q114" s="2">
        <v>66976</v>
      </c>
      <c r="R114" s="5">
        <v>66976</v>
      </c>
      <c r="S114" s="4">
        <v>1.0999999999999999</v>
      </c>
      <c r="T114" s="2">
        <v>0</v>
      </c>
      <c r="U114" s="2">
        <v>50828.959999999999</v>
      </c>
      <c r="V114" s="5">
        <v>50828.959999999999</v>
      </c>
      <c r="W114" s="4">
        <v>0.99999999999999989</v>
      </c>
      <c r="X114" s="2">
        <v>0</v>
      </c>
      <c r="Y114" s="2">
        <v>46668.959999999999</v>
      </c>
      <c r="Z114" s="5">
        <v>46668.959999999999</v>
      </c>
    </row>
    <row r="115" spans="1:26" x14ac:dyDescent="0.25">
      <c r="A115" s="3" t="s">
        <v>49</v>
      </c>
      <c r="B115" s="3" t="s">
        <v>85</v>
      </c>
      <c r="C115" t="s">
        <v>90</v>
      </c>
      <c r="D115" t="s">
        <v>55</v>
      </c>
      <c r="E115" t="s">
        <v>53</v>
      </c>
      <c r="F115" t="s">
        <v>54</v>
      </c>
      <c r="G115" s="4">
        <v>3</v>
      </c>
      <c r="H115" s="2">
        <v>228684.476</v>
      </c>
      <c r="I115" s="2">
        <v>712.50400000000081</v>
      </c>
      <c r="J115" s="5">
        <v>229396.97999999998</v>
      </c>
      <c r="K115" s="4">
        <v>5</v>
      </c>
      <c r="L115" s="2">
        <v>204827.70695999998</v>
      </c>
      <c r="M115" s="2">
        <v>151122.77604</v>
      </c>
      <c r="N115" s="5">
        <v>355950.48300000001</v>
      </c>
      <c r="O115" s="4">
        <v>4</v>
      </c>
      <c r="P115" s="2">
        <v>215417.99799999999</v>
      </c>
      <c r="Q115" s="2">
        <v>109114.19100000001</v>
      </c>
      <c r="R115" s="5">
        <v>324532.18900000001</v>
      </c>
      <c r="S115" s="4">
        <v>6</v>
      </c>
      <c r="T115" s="2">
        <v>223599.78899999999</v>
      </c>
      <c r="U115" s="2">
        <v>214280.549</v>
      </c>
      <c r="V115" s="5">
        <v>437880.33799999999</v>
      </c>
      <c r="W115" s="4">
        <v>7</v>
      </c>
      <c r="X115" s="2">
        <v>228071.78599999999</v>
      </c>
      <c r="Y115" s="2">
        <v>256005.95600000001</v>
      </c>
      <c r="Z115" s="5">
        <v>484077.74200000003</v>
      </c>
    </row>
    <row r="116" spans="1:26" x14ac:dyDescent="0.25">
      <c r="A116" s="3" t="s">
        <v>49</v>
      </c>
      <c r="B116" s="3" t="s">
        <v>85</v>
      </c>
      <c r="C116" t="s">
        <v>90</v>
      </c>
      <c r="D116" t="s">
        <v>55</v>
      </c>
      <c r="E116" t="s">
        <v>58</v>
      </c>
      <c r="F116" t="s">
        <v>59</v>
      </c>
      <c r="G116" s="4">
        <v>3</v>
      </c>
      <c r="H116" s="2">
        <v>0</v>
      </c>
      <c r="I116" s="2">
        <v>99216</v>
      </c>
      <c r="J116" s="5">
        <v>99216</v>
      </c>
      <c r="K116" s="4">
        <v>0.75</v>
      </c>
      <c r="L116" s="2">
        <v>21011</v>
      </c>
      <c r="M116" s="2">
        <v>-0.13999999999941792</v>
      </c>
      <c r="N116" s="5">
        <v>21010.86</v>
      </c>
      <c r="O116" s="4">
        <v>1.75</v>
      </c>
      <c r="P116" s="2">
        <v>0</v>
      </c>
      <c r="Q116" s="2">
        <v>62908.611999999994</v>
      </c>
      <c r="R116" s="5">
        <v>62908.611999999994</v>
      </c>
      <c r="S116" s="4"/>
      <c r="V116" s="5"/>
      <c r="W116" s="4"/>
      <c r="Z116" s="5"/>
    </row>
    <row r="117" spans="1:26" x14ac:dyDescent="0.25">
      <c r="A117" s="3" t="s">
        <v>49</v>
      </c>
      <c r="B117" s="3" t="s">
        <v>85</v>
      </c>
      <c r="C117" t="s">
        <v>91</v>
      </c>
      <c r="D117" t="s">
        <v>55</v>
      </c>
      <c r="E117" t="s">
        <v>53</v>
      </c>
      <c r="F117" t="s">
        <v>54</v>
      </c>
      <c r="G117" s="4"/>
      <c r="J117" s="5"/>
      <c r="K117" s="4"/>
      <c r="N117" s="5"/>
      <c r="O117" s="4"/>
      <c r="R117" s="5"/>
      <c r="S117" s="4"/>
      <c r="V117" s="5"/>
      <c r="W117" s="4">
        <v>1</v>
      </c>
      <c r="X117" s="2">
        <v>130447.372</v>
      </c>
      <c r="Y117" s="2">
        <v>0</v>
      </c>
      <c r="Z117" s="5">
        <v>130447.372</v>
      </c>
    </row>
    <row r="118" spans="1:26" x14ac:dyDescent="0.25">
      <c r="A118" s="3" t="s">
        <v>49</v>
      </c>
      <c r="B118" s="3" t="s">
        <v>85</v>
      </c>
      <c r="C118" t="s">
        <v>92</v>
      </c>
      <c r="D118" t="s">
        <v>55</v>
      </c>
      <c r="E118" t="s">
        <v>53</v>
      </c>
      <c r="F118" t="s">
        <v>54</v>
      </c>
      <c r="G118" s="4"/>
      <c r="J118" s="5"/>
      <c r="K118" s="4"/>
      <c r="N118" s="5"/>
      <c r="O118" s="4"/>
      <c r="R118" s="5"/>
      <c r="S118" s="4"/>
      <c r="V118" s="5"/>
      <c r="W118" s="4">
        <v>2</v>
      </c>
      <c r="X118" s="2">
        <v>0</v>
      </c>
      <c r="Y118" s="2">
        <v>270600</v>
      </c>
      <c r="Z118" s="5">
        <v>270600</v>
      </c>
    </row>
    <row r="119" spans="1:26" x14ac:dyDescent="0.25">
      <c r="A119" s="3" t="s">
        <v>49</v>
      </c>
      <c r="B119" s="3" t="s">
        <v>85</v>
      </c>
      <c r="C119" t="s">
        <v>93</v>
      </c>
      <c r="D119" t="s">
        <v>52</v>
      </c>
      <c r="E119" t="s">
        <v>53</v>
      </c>
      <c r="F119" t="s">
        <v>89</v>
      </c>
      <c r="G119" s="4"/>
      <c r="J119" s="5"/>
      <c r="K119" s="4"/>
      <c r="N119" s="5"/>
      <c r="O119" s="4"/>
      <c r="R119" s="5"/>
      <c r="S119" s="4"/>
      <c r="V119" s="5"/>
      <c r="W119" s="4">
        <v>1</v>
      </c>
      <c r="X119" s="2">
        <v>175686.68700000001</v>
      </c>
      <c r="Y119" s="2">
        <v>0</v>
      </c>
      <c r="Z119" s="5">
        <v>175686.68700000001</v>
      </c>
    </row>
    <row r="120" spans="1:26" x14ac:dyDescent="0.25">
      <c r="A120" s="3" t="s">
        <v>49</v>
      </c>
      <c r="B120" s="3" t="s">
        <v>85</v>
      </c>
      <c r="C120" t="s">
        <v>93</v>
      </c>
      <c r="D120" t="s">
        <v>55</v>
      </c>
      <c r="E120" t="s">
        <v>53</v>
      </c>
      <c r="F120" t="s">
        <v>54</v>
      </c>
      <c r="G120" s="4"/>
      <c r="J120" s="5"/>
      <c r="K120" s="4"/>
      <c r="N120" s="5"/>
      <c r="O120" s="4"/>
      <c r="R120" s="5"/>
      <c r="S120" s="4"/>
      <c r="V120" s="5"/>
      <c r="W120" s="4">
        <v>1</v>
      </c>
      <c r="X120" s="2">
        <v>81507.899999999994</v>
      </c>
      <c r="Y120" s="2">
        <v>0</v>
      </c>
      <c r="Z120" s="5">
        <v>81507.899999999994</v>
      </c>
    </row>
    <row r="121" spans="1:26" x14ac:dyDescent="0.25">
      <c r="A121" s="3" t="s">
        <v>49</v>
      </c>
      <c r="B121" s="3" t="s">
        <v>85</v>
      </c>
      <c r="C121" t="s">
        <v>94</v>
      </c>
      <c r="D121" t="s">
        <v>55</v>
      </c>
      <c r="E121" t="s">
        <v>53</v>
      </c>
      <c r="F121" t="s">
        <v>54</v>
      </c>
      <c r="G121" s="4"/>
      <c r="J121" s="5"/>
      <c r="K121" s="4"/>
      <c r="N121" s="5"/>
      <c r="O121" s="4"/>
      <c r="R121" s="5"/>
      <c r="S121" s="4"/>
      <c r="V121" s="5"/>
      <c r="W121" s="4">
        <v>2</v>
      </c>
      <c r="X121" s="2">
        <v>272850</v>
      </c>
      <c r="Y121" s="2">
        <v>0</v>
      </c>
      <c r="Z121" s="5">
        <v>272850</v>
      </c>
    </row>
    <row r="122" spans="1:26" x14ac:dyDescent="0.25">
      <c r="A122" s="3" t="s">
        <v>49</v>
      </c>
      <c r="B122" s="3" t="s">
        <v>85</v>
      </c>
      <c r="C122" t="s">
        <v>95</v>
      </c>
      <c r="D122" t="s">
        <v>55</v>
      </c>
      <c r="E122" t="s">
        <v>53</v>
      </c>
      <c r="F122" t="s">
        <v>54</v>
      </c>
      <c r="G122" s="4"/>
      <c r="J122" s="5"/>
      <c r="K122" s="4"/>
      <c r="N122" s="5"/>
      <c r="O122" s="4"/>
      <c r="R122" s="5"/>
      <c r="S122" s="4"/>
      <c r="V122" s="5"/>
      <c r="W122" s="4">
        <v>3</v>
      </c>
      <c r="X122" s="2">
        <v>139192.26199999999</v>
      </c>
      <c r="Y122" s="2">
        <v>141608</v>
      </c>
      <c r="Z122" s="5">
        <v>280800.26199999999</v>
      </c>
    </row>
    <row r="123" spans="1:26" x14ac:dyDescent="0.25">
      <c r="A123" s="3" t="s">
        <v>49</v>
      </c>
      <c r="B123" s="3" t="s">
        <v>85</v>
      </c>
      <c r="C123" t="s">
        <v>96</v>
      </c>
      <c r="D123" t="s">
        <v>52</v>
      </c>
      <c r="E123" t="s">
        <v>53</v>
      </c>
      <c r="F123" t="s">
        <v>54</v>
      </c>
      <c r="G123" s="4"/>
      <c r="J123" s="5"/>
      <c r="K123" s="4"/>
      <c r="N123" s="5"/>
      <c r="O123" s="4"/>
      <c r="R123" s="5"/>
      <c r="S123" s="4">
        <v>2</v>
      </c>
      <c r="T123" s="2">
        <v>478440.87799999997</v>
      </c>
      <c r="U123" s="2">
        <v>0</v>
      </c>
      <c r="V123" s="5">
        <v>478440.87799999997</v>
      </c>
      <c r="W123" s="4"/>
      <c r="Z123" s="5"/>
    </row>
    <row r="124" spans="1:26" x14ac:dyDescent="0.25">
      <c r="A124" s="3" t="s">
        <v>49</v>
      </c>
      <c r="B124" s="3" t="s">
        <v>85</v>
      </c>
      <c r="C124" t="s">
        <v>96</v>
      </c>
      <c r="D124" t="s">
        <v>52</v>
      </c>
      <c r="E124" t="s">
        <v>53</v>
      </c>
      <c r="F124" t="s">
        <v>89</v>
      </c>
      <c r="G124" s="4"/>
      <c r="J124" s="5"/>
      <c r="K124" s="4"/>
      <c r="N124" s="5"/>
      <c r="O124" s="4"/>
      <c r="R124" s="5"/>
      <c r="S124" s="4">
        <v>2</v>
      </c>
      <c r="T124" s="2">
        <v>572241.85</v>
      </c>
      <c r="U124" s="2">
        <v>0</v>
      </c>
      <c r="V124" s="5">
        <v>572241.85</v>
      </c>
      <c r="W124" s="4"/>
      <c r="Z124" s="5"/>
    </row>
    <row r="125" spans="1:26" x14ac:dyDescent="0.25">
      <c r="A125" s="3" t="s">
        <v>49</v>
      </c>
      <c r="B125" s="3" t="s">
        <v>85</v>
      </c>
      <c r="C125" t="s">
        <v>96</v>
      </c>
      <c r="D125" t="s">
        <v>55</v>
      </c>
      <c r="E125" t="s">
        <v>53</v>
      </c>
      <c r="F125" t="s">
        <v>54</v>
      </c>
      <c r="G125" s="4"/>
      <c r="J125" s="5"/>
      <c r="K125" s="4"/>
      <c r="N125" s="5"/>
      <c r="O125" s="4"/>
      <c r="R125" s="5"/>
      <c r="S125" s="4">
        <v>9</v>
      </c>
      <c r="T125" s="2">
        <v>594921.27799999993</v>
      </c>
      <c r="U125" s="2">
        <v>346672.91800000001</v>
      </c>
      <c r="V125" s="5">
        <v>941594.196</v>
      </c>
      <c r="W125" s="4"/>
      <c r="Z125" s="5"/>
    </row>
    <row r="126" spans="1:26" x14ac:dyDescent="0.25">
      <c r="A126" s="3" t="s">
        <v>49</v>
      </c>
      <c r="B126" s="3" t="s">
        <v>85</v>
      </c>
      <c r="C126" t="s">
        <v>96</v>
      </c>
      <c r="D126" t="s">
        <v>55</v>
      </c>
      <c r="E126" t="s">
        <v>53</v>
      </c>
      <c r="F126" t="s">
        <v>56</v>
      </c>
      <c r="G126" s="4"/>
      <c r="J126" s="5"/>
      <c r="K126" s="4"/>
      <c r="N126" s="5"/>
      <c r="O126" s="4"/>
      <c r="R126" s="5"/>
      <c r="S126" s="4">
        <v>1</v>
      </c>
      <c r="T126" s="2">
        <v>135000.06</v>
      </c>
      <c r="U126" s="2">
        <v>0</v>
      </c>
      <c r="V126" s="5">
        <v>135000.06</v>
      </c>
      <c r="W126" s="4"/>
      <c r="Z126" s="5"/>
    </row>
    <row r="127" spans="1:26" x14ac:dyDescent="0.25">
      <c r="A127" s="3" t="s">
        <v>49</v>
      </c>
      <c r="B127" s="3" t="s">
        <v>97</v>
      </c>
      <c r="C127" t="s">
        <v>98</v>
      </c>
      <c r="D127" t="s">
        <v>52</v>
      </c>
      <c r="E127" t="s">
        <v>53</v>
      </c>
      <c r="F127" t="s">
        <v>54</v>
      </c>
      <c r="G127" s="4">
        <v>1</v>
      </c>
      <c r="H127" s="2">
        <v>188494.61</v>
      </c>
      <c r="I127" s="2">
        <v>0</v>
      </c>
      <c r="J127" s="5">
        <v>188494.61</v>
      </c>
      <c r="K127" s="4">
        <v>1</v>
      </c>
      <c r="L127" s="2">
        <v>210000</v>
      </c>
      <c r="M127" s="2">
        <v>0</v>
      </c>
      <c r="N127" s="5">
        <v>210000</v>
      </c>
      <c r="O127" s="4">
        <v>1</v>
      </c>
      <c r="P127" s="2">
        <v>250000</v>
      </c>
      <c r="Q127" s="2">
        <v>0</v>
      </c>
      <c r="R127" s="5">
        <v>250000</v>
      </c>
      <c r="S127" s="4">
        <v>1</v>
      </c>
      <c r="T127" s="2">
        <v>257500</v>
      </c>
      <c r="U127" s="2">
        <v>0</v>
      </c>
      <c r="V127" s="5">
        <v>257500</v>
      </c>
      <c r="W127" s="4"/>
      <c r="Z127" s="5"/>
    </row>
    <row r="128" spans="1:26" x14ac:dyDescent="0.25">
      <c r="A128" s="3" t="s">
        <v>49</v>
      </c>
      <c r="B128" s="3" t="s">
        <v>97</v>
      </c>
      <c r="C128" t="s">
        <v>98</v>
      </c>
      <c r="D128" t="s">
        <v>55</v>
      </c>
      <c r="E128" t="s">
        <v>53</v>
      </c>
      <c r="F128" t="s">
        <v>54</v>
      </c>
      <c r="G128" s="4">
        <v>3</v>
      </c>
      <c r="H128" s="2">
        <v>297325.04399999999</v>
      </c>
      <c r="I128" s="2">
        <v>90480.725999999995</v>
      </c>
      <c r="J128" s="5">
        <v>387805.77</v>
      </c>
      <c r="K128" s="4">
        <v>4</v>
      </c>
      <c r="L128" s="2">
        <v>375700</v>
      </c>
      <c r="M128" s="2">
        <v>97170.000999999989</v>
      </c>
      <c r="N128" s="5">
        <v>472870.00099999999</v>
      </c>
      <c r="O128" s="4">
        <v>5</v>
      </c>
      <c r="P128" s="2">
        <v>511287.25199999998</v>
      </c>
      <c r="Q128" s="2">
        <v>82764</v>
      </c>
      <c r="R128" s="5">
        <v>594051.25199999998</v>
      </c>
      <c r="S128" s="4">
        <v>5</v>
      </c>
      <c r="T128" s="2">
        <v>536000.14599999995</v>
      </c>
      <c r="U128" s="2">
        <v>90000</v>
      </c>
      <c r="V128" s="5">
        <v>626000.14599999995</v>
      </c>
      <c r="W128" s="4">
        <v>6</v>
      </c>
      <c r="X128" s="2">
        <v>754337.04500000004</v>
      </c>
      <c r="Y128" s="2">
        <v>91800</v>
      </c>
      <c r="Z128" s="5">
        <v>846137.04500000004</v>
      </c>
    </row>
    <row r="129" spans="1:26" x14ac:dyDescent="0.25">
      <c r="A129" s="3" t="s">
        <v>49</v>
      </c>
      <c r="B129" s="3" t="s">
        <v>97</v>
      </c>
      <c r="C129" t="s">
        <v>98</v>
      </c>
      <c r="D129" t="s">
        <v>55</v>
      </c>
      <c r="E129" t="s">
        <v>53</v>
      </c>
      <c r="F129" t="s">
        <v>56</v>
      </c>
      <c r="G129" s="4"/>
      <c r="J129" s="5"/>
      <c r="K129" s="4">
        <v>1</v>
      </c>
      <c r="L129" s="2">
        <v>0</v>
      </c>
      <c r="M129" s="2">
        <v>135000.06</v>
      </c>
      <c r="N129" s="5">
        <v>135000.06</v>
      </c>
      <c r="O129" s="4">
        <v>1</v>
      </c>
      <c r="P129" s="2">
        <v>0</v>
      </c>
      <c r="Q129" s="2">
        <v>162750</v>
      </c>
      <c r="R129" s="5">
        <v>162750</v>
      </c>
      <c r="S129" s="4"/>
      <c r="V129" s="5"/>
      <c r="W129" s="4"/>
      <c r="Z129" s="5"/>
    </row>
    <row r="130" spans="1:26" x14ac:dyDescent="0.25">
      <c r="A130" s="3" t="s">
        <v>49</v>
      </c>
      <c r="B130" s="3" t="s">
        <v>97</v>
      </c>
      <c r="C130" t="s">
        <v>98</v>
      </c>
      <c r="D130" t="s">
        <v>55</v>
      </c>
      <c r="E130" t="s">
        <v>58</v>
      </c>
      <c r="F130" t="s">
        <v>59</v>
      </c>
      <c r="G130" s="4">
        <v>2</v>
      </c>
      <c r="H130" s="2">
        <v>0</v>
      </c>
      <c r="I130" s="2">
        <v>104270.39999999999</v>
      </c>
      <c r="J130" s="5">
        <v>104270.39999999999</v>
      </c>
      <c r="K130" s="4"/>
      <c r="N130" s="5"/>
      <c r="O130" s="4"/>
      <c r="R130" s="5"/>
      <c r="S130" s="4"/>
      <c r="V130" s="5"/>
      <c r="W130" s="4"/>
      <c r="Z130" s="5"/>
    </row>
    <row r="131" spans="1:26" x14ac:dyDescent="0.25">
      <c r="A131" s="3" t="s">
        <v>49</v>
      </c>
      <c r="B131" s="3" t="s">
        <v>99</v>
      </c>
      <c r="C131" t="s">
        <v>100</v>
      </c>
      <c r="D131" t="s">
        <v>52</v>
      </c>
      <c r="E131" t="s">
        <v>53</v>
      </c>
      <c r="F131" t="s">
        <v>89</v>
      </c>
      <c r="G131" s="4">
        <v>3</v>
      </c>
      <c r="H131" s="2">
        <v>394909.10800000001</v>
      </c>
      <c r="I131" s="2">
        <v>0</v>
      </c>
      <c r="J131" s="5">
        <v>394909.10800000001</v>
      </c>
      <c r="K131" s="4">
        <v>3</v>
      </c>
      <c r="L131" s="2">
        <v>178968</v>
      </c>
      <c r="M131" s="2">
        <v>250798.51</v>
      </c>
      <c r="N131" s="5">
        <v>429766.51</v>
      </c>
      <c r="O131" s="4">
        <v>4</v>
      </c>
      <c r="P131" s="2">
        <v>490060.18099999998</v>
      </c>
      <c r="Q131" s="2">
        <v>111219.015</v>
      </c>
      <c r="R131" s="5">
        <v>601279.196</v>
      </c>
      <c r="S131" s="4">
        <v>2</v>
      </c>
      <c r="T131" s="2">
        <v>365370.26300000004</v>
      </c>
      <c r="U131" s="2">
        <v>0</v>
      </c>
      <c r="V131" s="5">
        <v>365370.26300000004</v>
      </c>
      <c r="W131" s="4">
        <v>3</v>
      </c>
      <c r="X131" s="2">
        <v>515477.66800000001</v>
      </c>
      <c r="Y131" s="2">
        <v>0</v>
      </c>
      <c r="Z131" s="5">
        <v>515477.66800000001</v>
      </c>
    </row>
    <row r="132" spans="1:26" x14ac:dyDescent="0.25">
      <c r="A132" s="3" t="s">
        <v>49</v>
      </c>
      <c r="B132" s="3" t="s">
        <v>99</v>
      </c>
      <c r="C132" t="s">
        <v>100</v>
      </c>
      <c r="D132" t="s">
        <v>71</v>
      </c>
      <c r="E132" t="s">
        <v>53</v>
      </c>
      <c r="F132" t="s">
        <v>59</v>
      </c>
      <c r="G132" s="4">
        <v>1</v>
      </c>
      <c r="H132" s="2">
        <v>51024.160000000003</v>
      </c>
      <c r="I132" s="2">
        <v>0</v>
      </c>
      <c r="J132" s="5">
        <v>51024.160000000003</v>
      </c>
      <c r="K132" s="4"/>
      <c r="N132" s="5"/>
      <c r="O132" s="4"/>
      <c r="R132" s="5"/>
      <c r="S132" s="4"/>
      <c r="V132" s="5"/>
      <c r="W132" s="4"/>
      <c r="Z132" s="5"/>
    </row>
    <row r="133" spans="1:26" x14ac:dyDescent="0.25">
      <c r="A133" s="3" t="s">
        <v>49</v>
      </c>
      <c r="B133" s="3" t="s">
        <v>99</v>
      </c>
      <c r="C133" t="s">
        <v>100</v>
      </c>
      <c r="D133" t="s">
        <v>71</v>
      </c>
      <c r="E133" t="s">
        <v>53</v>
      </c>
      <c r="F133" t="s">
        <v>101</v>
      </c>
      <c r="G133" s="4">
        <v>17</v>
      </c>
      <c r="H133" s="2">
        <v>963345.25899999996</v>
      </c>
      <c r="I133" s="2">
        <v>0</v>
      </c>
      <c r="J133" s="5">
        <v>963345.25899999996</v>
      </c>
      <c r="K133" s="4">
        <v>9</v>
      </c>
      <c r="L133" s="2">
        <v>403071.3</v>
      </c>
      <c r="M133" s="2">
        <v>127210.81800000001</v>
      </c>
      <c r="N133" s="5">
        <v>530282.11800000002</v>
      </c>
      <c r="O133" s="4">
        <v>11</v>
      </c>
      <c r="P133" s="2">
        <v>731226.13600000006</v>
      </c>
      <c r="Q133" s="2">
        <v>0</v>
      </c>
      <c r="R133" s="5">
        <v>731226.13600000006</v>
      </c>
      <c r="S133" s="4">
        <v>11</v>
      </c>
      <c r="T133" s="2">
        <v>767145.81799999997</v>
      </c>
      <c r="U133" s="2">
        <v>0</v>
      </c>
      <c r="V133" s="5">
        <v>767145.81799999997</v>
      </c>
      <c r="W133" s="4">
        <v>11</v>
      </c>
      <c r="X133" s="2">
        <v>773039.48499999999</v>
      </c>
      <c r="Y133" s="2">
        <v>0</v>
      </c>
      <c r="Z133" s="5">
        <v>773039.48499999999</v>
      </c>
    </row>
    <row r="134" spans="1:26" x14ac:dyDescent="0.25">
      <c r="A134" s="3" t="s">
        <v>49</v>
      </c>
      <c r="B134" s="3" t="s">
        <v>99</v>
      </c>
      <c r="C134" t="s">
        <v>100</v>
      </c>
      <c r="D134" t="s">
        <v>71</v>
      </c>
      <c r="E134" t="s">
        <v>53</v>
      </c>
      <c r="F134" t="s">
        <v>54</v>
      </c>
      <c r="G134" s="4">
        <v>4</v>
      </c>
      <c r="H134" s="2">
        <v>152595.136</v>
      </c>
      <c r="I134" s="2">
        <v>0</v>
      </c>
      <c r="J134" s="5">
        <v>152595.136</v>
      </c>
      <c r="K134" s="4">
        <v>3.5</v>
      </c>
      <c r="L134" s="2">
        <v>35188</v>
      </c>
      <c r="M134" s="2">
        <v>98499.833999999988</v>
      </c>
      <c r="N134" s="5">
        <v>133687.83399999997</v>
      </c>
      <c r="O134" s="4">
        <v>4.5</v>
      </c>
      <c r="P134" s="2">
        <v>211164.27600000001</v>
      </c>
      <c r="Q134" s="2">
        <v>0</v>
      </c>
      <c r="R134" s="5">
        <v>211164.27600000001</v>
      </c>
      <c r="S134" s="4">
        <v>6</v>
      </c>
      <c r="T134" s="2">
        <v>289389.598</v>
      </c>
      <c r="U134" s="2">
        <v>9969.5999999999985</v>
      </c>
      <c r="V134" s="5">
        <v>299359.19799999997</v>
      </c>
      <c r="W134" s="4">
        <v>6</v>
      </c>
      <c r="X134" s="2">
        <v>305346.37699999998</v>
      </c>
      <c r="Y134" s="2">
        <v>0</v>
      </c>
      <c r="Z134" s="5">
        <v>305346.37699999998</v>
      </c>
    </row>
    <row r="135" spans="1:26" x14ac:dyDescent="0.25">
      <c r="A135" s="3" t="s">
        <v>49</v>
      </c>
      <c r="B135" s="3" t="s">
        <v>99</v>
      </c>
      <c r="C135" t="s">
        <v>100</v>
      </c>
      <c r="D135" t="s">
        <v>71</v>
      </c>
      <c r="E135" t="s">
        <v>53</v>
      </c>
      <c r="F135" t="s">
        <v>89</v>
      </c>
      <c r="G135" s="4">
        <v>19.8</v>
      </c>
      <c r="H135" s="2">
        <v>1496750.1529999999</v>
      </c>
      <c r="I135" s="2">
        <v>0</v>
      </c>
      <c r="J135" s="5">
        <v>1496750.1529999999</v>
      </c>
      <c r="K135" s="4">
        <v>19</v>
      </c>
      <c r="L135" s="2">
        <v>1059026</v>
      </c>
      <c r="M135" s="2">
        <v>436386.36700000009</v>
      </c>
      <c r="N135" s="5">
        <v>1495412.3670000001</v>
      </c>
      <c r="O135" s="4">
        <v>15</v>
      </c>
      <c r="P135" s="2">
        <v>1249995.9489999998</v>
      </c>
      <c r="Q135" s="2">
        <v>0</v>
      </c>
      <c r="R135" s="5">
        <v>1249995.9489999998</v>
      </c>
      <c r="S135" s="4">
        <v>17</v>
      </c>
      <c r="T135" s="2">
        <v>1471972.6529999999</v>
      </c>
      <c r="U135" s="2">
        <v>135555</v>
      </c>
      <c r="V135" s="5">
        <v>1607527.6529999999</v>
      </c>
      <c r="W135" s="4">
        <v>16</v>
      </c>
      <c r="X135" s="2">
        <v>1527442.9669999997</v>
      </c>
      <c r="Y135" s="2">
        <v>0</v>
      </c>
      <c r="Z135" s="5">
        <v>1527442.9669999997</v>
      </c>
    </row>
    <row r="136" spans="1:26" x14ac:dyDescent="0.25">
      <c r="A136" s="3" t="s">
        <v>49</v>
      </c>
      <c r="B136" s="3" t="s">
        <v>99</v>
      </c>
      <c r="C136" t="s">
        <v>100</v>
      </c>
      <c r="D136" t="s">
        <v>71</v>
      </c>
      <c r="E136" t="s">
        <v>53</v>
      </c>
      <c r="F136" t="s">
        <v>56</v>
      </c>
      <c r="G136" s="4"/>
      <c r="J136" s="5"/>
      <c r="K136" s="4"/>
      <c r="N136" s="5"/>
      <c r="O136" s="4"/>
      <c r="R136" s="5"/>
      <c r="S136" s="4">
        <v>0.75</v>
      </c>
      <c r="T136" s="2">
        <v>0</v>
      </c>
      <c r="U136" s="2">
        <v>18000</v>
      </c>
      <c r="V136" s="5">
        <v>18000</v>
      </c>
      <c r="W136" s="4">
        <v>2</v>
      </c>
      <c r="X136" s="2">
        <v>0</v>
      </c>
      <c r="Y136" s="2">
        <v>77824</v>
      </c>
      <c r="Z136" s="5">
        <v>77824</v>
      </c>
    </row>
    <row r="137" spans="1:26" x14ac:dyDescent="0.25">
      <c r="A137" s="3" t="s">
        <v>49</v>
      </c>
      <c r="B137" s="3" t="s">
        <v>99</v>
      </c>
      <c r="C137" t="s">
        <v>100</v>
      </c>
      <c r="D137" t="s">
        <v>55</v>
      </c>
      <c r="E137" t="s">
        <v>53</v>
      </c>
      <c r="F137" t="s">
        <v>59</v>
      </c>
      <c r="G137" s="4">
        <v>1</v>
      </c>
      <c r="H137" s="2">
        <v>51410.12</v>
      </c>
      <c r="I137" s="2">
        <v>0</v>
      </c>
      <c r="J137" s="5">
        <v>51410.12</v>
      </c>
      <c r="K137" s="4"/>
      <c r="N137" s="5"/>
      <c r="O137" s="4"/>
      <c r="R137" s="5"/>
      <c r="S137" s="4"/>
      <c r="V137" s="5"/>
      <c r="W137" s="4"/>
      <c r="Z137" s="5"/>
    </row>
    <row r="138" spans="1:26" x14ac:dyDescent="0.25">
      <c r="A138" s="3" t="s">
        <v>49</v>
      </c>
      <c r="B138" s="3" t="s">
        <v>99</v>
      </c>
      <c r="C138" t="s">
        <v>100</v>
      </c>
      <c r="D138" t="s">
        <v>55</v>
      </c>
      <c r="E138" t="s">
        <v>53</v>
      </c>
      <c r="F138" t="s">
        <v>54</v>
      </c>
      <c r="G138" s="4">
        <v>20.800000000000004</v>
      </c>
      <c r="H138" s="2">
        <v>1113942.5109999999</v>
      </c>
      <c r="I138" s="2">
        <v>0</v>
      </c>
      <c r="J138" s="5">
        <v>1113942.5109999999</v>
      </c>
      <c r="K138" s="4">
        <v>21.000000000000004</v>
      </c>
      <c r="L138" s="2">
        <v>420940</v>
      </c>
      <c r="M138" s="2">
        <v>767383.473</v>
      </c>
      <c r="N138" s="5">
        <v>1188323.473</v>
      </c>
      <c r="O138" s="4">
        <v>18.7</v>
      </c>
      <c r="P138" s="2">
        <v>1175519.7139999999</v>
      </c>
      <c r="Q138" s="2">
        <v>19500</v>
      </c>
      <c r="R138" s="5">
        <v>1195019.7139999999</v>
      </c>
      <c r="S138" s="4">
        <v>25.9</v>
      </c>
      <c r="T138" s="2">
        <v>1510377.338</v>
      </c>
      <c r="U138" s="2">
        <v>116849.43799999999</v>
      </c>
      <c r="V138" s="5">
        <v>1627226.7760000001</v>
      </c>
      <c r="W138" s="4">
        <v>22.9</v>
      </c>
      <c r="X138" s="2">
        <v>1432745.2799999998</v>
      </c>
      <c r="Y138" s="2">
        <v>113000</v>
      </c>
      <c r="Z138" s="5">
        <v>1545745.2799999998</v>
      </c>
    </row>
    <row r="139" spans="1:26" x14ac:dyDescent="0.25">
      <c r="A139" s="3" t="s">
        <v>49</v>
      </c>
      <c r="B139" s="3" t="s">
        <v>99</v>
      </c>
      <c r="C139" t="s">
        <v>100</v>
      </c>
      <c r="D139" t="s">
        <v>55</v>
      </c>
      <c r="E139" t="s">
        <v>53</v>
      </c>
      <c r="F139" t="s">
        <v>56</v>
      </c>
      <c r="G139" s="4"/>
      <c r="J139" s="5"/>
      <c r="K139" s="4">
        <v>1</v>
      </c>
      <c r="L139" s="2">
        <v>0</v>
      </c>
      <c r="M139" s="2">
        <v>31873.4</v>
      </c>
      <c r="N139" s="5">
        <v>31873.4</v>
      </c>
      <c r="O139" s="4"/>
      <c r="R139" s="5"/>
      <c r="S139" s="4"/>
      <c r="V139" s="5"/>
      <c r="W139" s="4"/>
      <c r="Z139" s="5"/>
    </row>
    <row r="140" spans="1:26" x14ac:dyDescent="0.25">
      <c r="A140" s="3" t="s">
        <v>49</v>
      </c>
      <c r="B140" s="3" t="s">
        <v>99</v>
      </c>
      <c r="C140" t="s">
        <v>100</v>
      </c>
      <c r="D140" t="s">
        <v>55</v>
      </c>
      <c r="E140" t="s">
        <v>58</v>
      </c>
      <c r="F140" t="s">
        <v>59</v>
      </c>
      <c r="G140" s="4">
        <v>34</v>
      </c>
      <c r="H140" s="2">
        <v>0</v>
      </c>
      <c r="I140" s="2">
        <v>1076922.5999999996</v>
      </c>
      <c r="J140" s="5">
        <v>1076922.5999999996</v>
      </c>
      <c r="K140" s="4">
        <v>14.8</v>
      </c>
      <c r="L140" s="2">
        <v>99320</v>
      </c>
      <c r="M140" s="2">
        <v>401775.94199999998</v>
      </c>
      <c r="N140" s="5">
        <v>501095.94199999992</v>
      </c>
      <c r="O140" s="4">
        <v>14</v>
      </c>
      <c r="P140" s="2">
        <v>0</v>
      </c>
      <c r="Q140" s="2">
        <v>558915.70900000003</v>
      </c>
      <c r="R140" s="5">
        <v>558915.70900000003</v>
      </c>
      <c r="S140" s="4">
        <v>8</v>
      </c>
      <c r="T140" s="2">
        <v>0</v>
      </c>
      <c r="U140" s="2">
        <v>340597.929</v>
      </c>
      <c r="V140" s="5">
        <v>340597.929</v>
      </c>
      <c r="W140" s="4">
        <v>7</v>
      </c>
      <c r="X140" s="2">
        <v>0</v>
      </c>
      <c r="Y140" s="2">
        <v>303573.44099999999</v>
      </c>
      <c r="Z140" s="5">
        <v>303573.44099999999</v>
      </c>
    </row>
    <row r="141" spans="1:26" x14ac:dyDescent="0.25">
      <c r="A141" s="3" t="s">
        <v>49</v>
      </c>
      <c r="B141" s="3" t="s">
        <v>99</v>
      </c>
      <c r="C141" t="s">
        <v>100</v>
      </c>
      <c r="D141" t="s">
        <v>55</v>
      </c>
      <c r="E141" t="s">
        <v>58</v>
      </c>
      <c r="F141" t="s">
        <v>56</v>
      </c>
      <c r="G141" s="4"/>
      <c r="J141" s="5"/>
      <c r="K141" s="4">
        <v>1</v>
      </c>
      <c r="L141" s="2">
        <v>0</v>
      </c>
      <c r="M141" s="2">
        <v>49632.959999999999</v>
      </c>
      <c r="N141" s="5">
        <v>49632.959999999999</v>
      </c>
      <c r="O141" s="4">
        <v>2</v>
      </c>
      <c r="P141" s="2">
        <v>0</v>
      </c>
      <c r="Q141" s="2">
        <v>89186.343999999997</v>
      </c>
      <c r="R141" s="5">
        <v>89186.343999999997</v>
      </c>
      <c r="S141" s="4">
        <v>1</v>
      </c>
      <c r="T141" s="2">
        <v>0</v>
      </c>
      <c r="U141" s="2">
        <v>33966.402000000002</v>
      </c>
      <c r="V141" s="5">
        <v>33966.402000000002</v>
      </c>
      <c r="W141" s="4">
        <v>1</v>
      </c>
      <c r="X141" s="2">
        <v>0</v>
      </c>
      <c r="Y141" s="2">
        <v>34645.730000000003</v>
      </c>
      <c r="Z141" s="5">
        <v>34645.730000000003</v>
      </c>
    </row>
    <row r="142" spans="1:26" x14ac:dyDescent="0.25">
      <c r="A142" s="3" t="s">
        <v>49</v>
      </c>
      <c r="B142" s="3" t="s">
        <v>102</v>
      </c>
      <c r="C142" t="s">
        <v>103</v>
      </c>
      <c r="D142" t="s">
        <v>55</v>
      </c>
      <c r="E142" t="s">
        <v>53</v>
      </c>
      <c r="F142" t="s">
        <v>54</v>
      </c>
      <c r="G142" s="4">
        <v>3</v>
      </c>
      <c r="H142" s="2">
        <v>244029</v>
      </c>
      <c r="I142" s="2">
        <v>0</v>
      </c>
      <c r="J142" s="5">
        <v>244029</v>
      </c>
      <c r="K142" s="4">
        <v>2</v>
      </c>
      <c r="L142" s="2">
        <v>161329.3144</v>
      </c>
      <c r="M142" s="2">
        <v>8540.7885999999926</v>
      </c>
      <c r="N142" s="5">
        <v>169870.103</v>
      </c>
      <c r="O142" s="4">
        <v>3</v>
      </c>
      <c r="P142" s="2">
        <v>234129.24900000001</v>
      </c>
      <c r="Q142" s="2">
        <v>44546.380000000005</v>
      </c>
      <c r="R142" s="5">
        <v>278675.62900000002</v>
      </c>
      <c r="S142" s="4">
        <v>3</v>
      </c>
      <c r="T142" s="2">
        <v>242164.799</v>
      </c>
      <c r="U142" s="2">
        <v>45882.771000000008</v>
      </c>
      <c r="V142" s="5">
        <v>288047.57</v>
      </c>
      <c r="W142" s="4">
        <v>3</v>
      </c>
      <c r="X142" s="2">
        <v>244508.04599999997</v>
      </c>
      <c r="Y142" s="2">
        <v>49300.47600000001</v>
      </c>
      <c r="Z142" s="5">
        <v>293808.522</v>
      </c>
    </row>
    <row r="143" spans="1:26" x14ac:dyDescent="0.25">
      <c r="A143" s="3" t="s">
        <v>49</v>
      </c>
      <c r="B143" s="3" t="s">
        <v>102</v>
      </c>
      <c r="C143" t="s">
        <v>104</v>
      </c>
      <c r="D143" t="s">
        <v>52</v>
      </c>
      <c r="E143" t="s">
        <v>53</v>
      </c>
      <c r="F143" t="s">
        <v>59</v>
      </c>
      <c r="G143" s="4"/>
      <c r="J143" s="5"/>
      <c r="K143" s="4">
        <v>1</v>
      </c>
      <c r="L143" s="2">
        <v>352343.75</v>
      </c>
      <c r="M143" s="2">
        <v>160156.28999999998</v>
      </c>
      <c r="N143" s="5">
        <v>512500.04</v>
      </c>
      <c r="O143" s="4">
        <v>1</v>
      </c>
      <c r="P143" s="2">
        <v>352343.77799999999</v>
      </c>
      <c r="Q143" s="2">
        <v>160156.26199999999</v>
      </c>
      <c r="R143" s="5">
        <v>512500.04</v>
      </c>
      <c r="S143" s="4">
        <v>1</v>
      </c>
      <c r="T143" s="2">
        <v>388437.5</v>
      </c>
      <c r="U143" s="2">
        <v>176562.5</v>
      </c>
      <c r="V143" s="5">
        <v>565000</v>
      </c>
      <c r="W143" s="4">
        <v>1</v>
      </c>
      <c r="X143" s="2">
        <v>404250</v>
      </c>
      <c r="Y143" s="2">
        <v>183750</v>
      </c>
      <c r="Z143" s="5">
        <v>588000</v>
      </c>
    </row>
    <row r="144" spans="1:26" x14ac:dyDescent="0.25">
      <c r="A144" s="3" t="s">
        <v>49</v>
      </c>
      <c r="B144" s="3" t="s">
        <v>102</v>
      </c>
      <c r="C144" t="s">
        <v>104</v>
      </c>
      <c r="D144" t="s">
        <v>52</v>
      </c>
      <c r="E144" t="s">
        <v>53</v>
      </c>
      <c r="F144" t="s">
        <v>54</v>
      </c>
      <c r="G144" s="4">
        <v>2</v>
      </c>
      <c r="H144" s="2">
        <v>656325.98499999999</v>
      </c>
      <c r="I144" s="2">
        <v>0</v>
      </c>
      <c r="J144" s="5">
        <v>656325.98499999999</v>
      </c>
      <c r="K144" s="4">
        <v>3</v>
      </c>
      <c r="L144" s="2">
        <v>515779</v>
      </c>
      <c r="M144" s="2">
        <v>-0.33400000000256114</v>
      </c>
      <c r="N144" s="5">
        <v>515778.66599999997</v>
      </c>
      <c r="O144" s="4">
        <v>1</v>
      </c>
      <c r="P144" s="2">
        <v>210223</v>
      </c>
      <c r="Q144" s="2">
        <v>0</v>
      </c>
      <c r="R144" s="5">
        <v>210223</v>
      </c>
      <c r="S144" s="4"/>
      <c r="V144" s="5"/>
      <c r="W144" s="4">
        <v>1</v>
      </c>
      <c r="X144" s="2">
        <v>250000</v>
      </c>
      <c r="Y144" s="2">
        <v>0</v>
      </c>
      <c r="Z144" s="5">
        <v>250000</v>
      </c>
    </row>
    <row r="145" spans="1:26" x14ac:dyDescent="0.25">
      <c r="A145" s="3" t="s">
        <v>49</v>
      </c>
      <c r="B145" s="3" t="s">
        <v>102</v>
      </c>
      <c r="C145" t="s">
        <v>104</v>
      </c>
      <c r="D145" t="s">
        <v>52</v>
      </c>
      <c r="E145" t="s">
        <v>53</v>
      </c>
      <c r="F145" t="s">
        <v>89</v>
      </c>
      <c r="G145" s="4">
        <v>1</v>
      </c>
      <c r="H145" s="2">
        <v>0</v>
      </c>
      <c r="I145" s="2">
        <v>225000.1</v>
      </c>
      <c r="J145" s="5">
        <v>225000.1</v>
      </c>
      <c r="K145" s="4">
        <v>1</v>
      </c>
      <c r="L145" s="2">
        <v>0</v>
      </c>
      <c r="M145" s="2">
        <v>236390.728</v>
      </c>
      <c r="N145" s="5">
        <v>236390.728</v>
      </c>
      <c r="O145" s="4">
        <v>1</v>
      </c>
      <c r="P145" s="2">
        <v>186490</v>
      </c>
      <c r="Q145" s="2">
        <v>0</v>
      </c>
      <c r="R145" s="5">
        <v>186490</v>
      </c>
      <c r="S145" s="4"/>
      <c r="V145" s="5"/>
      <c r="W145" s="4"/>
      <c r="Z145" s="5"/>
    </row>
    <row r="146" spans="1:26" x14ac:dyDescent="0.25">
      <c r="A146" s="3" t="s">
        <v>49</v>
      </c>
      <c r="B146" s="3" t="s">
        <v>102</v>
      </c>
      <c r="C146" t="s">
        <v>104</v>
      </c>
      <c r="D146" t="s">
        <v>52</v>
      </c>
      <c r="E146" t="s">
        <v>53</v>
      </c>
      <c r="F146" t="s">
        <v>56</v>
      </c>
      <c r="G146" s="4"/>
      <c r="J146" s="5"/>
      <c r="K146" s="4"/>
      <c r="N146" s="5"/>
      <c r="O146" s="4">
        <v>1</v>
      </c>
      <c r="P146" s="2">
        <v>159467.51800000001</v>
      </c>
      <c r="Q146" s="2">
        <v>0</v>
      </c>
      <c r="R146" s="5">
        <v>159467.51800000001</v>
      </c>
      <c r="S146" s="4"/>
      <c r="V146" s="5"/>
      <c r="W146" s="4"/>
      <c r="Z146" s="5"/>
    </row>
    <row r="147" spans="1:26" x14ac:dyDescent="0.25">
      <c r="A147" s="3" t="s">
        <v>49</v>
      </c>
      <c r="B147" s="3" t="s">
        <v>102</v>
      </c>
      <c r="C147" t="s">
        <v>104</v>
      </c>
      <c r="D147" t="s">
        <v>55</v>
      </c>
      <c r="E147" t="s">
        <v>53</v>
      </c>
      <c r="F147" t="s">
        <v>54</v>
      </c>
      <c r="G147" s="4">
        <v>3.8</v>
      </c>
      <c r="H147" s="2">
        <v>202620.38</v>
      </c>
      <c r="I147" s="2">
        <v>57919.94</v>
      </c>
      <c r="J147" s="5">
        <v>260540.32</v>
      </c>
      <c r="K147" s="4">
        <v>5</v>
      </c>
      <c r="L147" s="2">
        <v>335818.288</v>
      </c>
      <c r="M147" s="2">
        <v>7076.5220000000118</v>
      </c>
      <c r="N147" s="5">
        <v>342894.81</v>
      </c>
      <c r="O147" s="4">
        <v>4</v>
      </c>
      <c r="P147" s="2">
        <v>280799.37800000003</v>
      </c>
      <c r="Q147" s="2">
        <v>0</v>
      </c>
      <c r="R147" s="5">
        <v>280799.37800000003</v>
      </c>
      <c r="S147" s="4">
        <v>3</v>
      </c>
      <c r="T147" s="2">
        <v>103360.43700000001</v>
      </c>
      <c r="U147" s="2">
        <v>100000.00199999999</v>
      </c>
      <c r="V147" s="5">
        <v>203360.43899999998</v>
      </c>
      <c r="W147" s="4">
        <v>2</v>
      </c>
      <c r="X147" s="2">
        <v>164995.647</v>
      </c>
      <c r="Y147" s="2">
        <v>0</v>
      </c>
      <c r="Z147" s="5">
        <v>164995.647</v>
      </c>
    </row>
    <row r="148" spans="1:26" x14ac:dyDescent="0.25">
      <c r="A148" s="3" t="s">
        <v>49</v>
      </c>
      <c r="B148" s="3" t="s">
        <v>102</v>
      </c>
      <c r="C148" t="s">
        <v>104</v>
      </c>
      <c r="D148" t="s">
        <v>55</v>
      </c>
      <c r="E148" t="s">
        <v>53</v>
      </c>
      <c r="F148" t="s">
        <v>89</v>
      </c>
      <c r="G148" s="4">
        <v>1</v>
      </c>
      <c r="H148" s="2">
        <v>197424.60500000001</v>
      </c>
      <c r="I148" s="2">
        <v>0</v>
      </c>
      <c r="J148" s="5">
        <v>197424.60500000001</v>
      </c>
      <c r="K148" s="4"/>
      <c r="N148" s="5"/>
      <c r="O148" s="4"/>
      <c r="R148" s="5"/>
      <c r="S148" s="4"/>
      <c r="V148" s="5"/>
      <c r="W148" s="4"/>
      <c r="Z148" s="5"/>
    </row>
    <row r="149" spans="1:26" x14ac:dyDescent="0.25">
      <c r="A149" s="3" t="s">
        <v>49</v>
      </c>
      <c r="B149" s="3" t="s">
        <v>102</v>
      </c>
      <c r="C149" t="s">
        <v>104</v>
      </c>
      <c r="D149" t="s">
        <v>55</v>
      </c>
      <c r="E149" t="s">
        <v>53</v>
      </c>
      <c r="F149" t="s">
        <v>56</v>
      </c>
      <c r="G149" s="4">
        <v>1</v>
      </c>
      <c r="H149" s="2">
        <v>0</v>
      </c>
      <c r="I149" s="2">
        <v>59999.94</v>
      </c>
      <c r="J149" s="5">
        <v>59999.94</v>
      </c>
      <c r="K149" s="4"/>
      <c r="N149" s="5"/>
      <c r="O149" s="4"/>
      <c r="R149" s="5"/>
      <c r="S149" s="4"/>
      <c r="V149" s="5"/>
      <c r="W149" s="4"/>
      <c r="Z149" s="5"/>
    </row>
    <row r="150" spans="1:26" x14ac:dyDescent="0.25">
      <c r="A150" s="3" t="s">
        <v>49</v>
      </c>
      <c r="B150" s="3" t="s">
        <v>102</v>
      </c>
      <c r="C150" t="s">
        <v>104</v>
      </c>
      <c r="D150" t="s">
        <v>55</v>
      </c>
      <c r="E150" t="s">
        <v>58</v>
      </c>
      <c r="F150" t="s">
        <v>59</v>
      </c>
      <c r="G150" s="4">
        <v>1</v>
      </c>
      <c r="H150" s="2">
        <v>0</v>
      </c>
      <c r="I150" s="2">
        <v>35152</v>
      </c>
      <c r="J150" s="5">
        <v>35152</v>
      </c>
      <c r="K150" s="4"/>
      <c r="N150" s="5"/>
      <c r="O150" s="4"/>
      <c r="R150" s="5"/>
      <c r="S150" s="4"/>
      <c r="V150" s="5"/>
      <c r="W150" s="4"/>
      <c r="Z150" s="5"/>
    </row>
    <row r="151" spans="1:26" x14ac:dyDescent="0.25">
      <c r="A151" s="3" t="s">
        <v>49</v>
      </c>
      <c r="B151" s="3" t="s">
        <v>105</v>
      </c>
      <c r="C151" t="s">
        <v>106</v>
      </c>
      <c r="D151" t="s">
        <v>52</v>
      </c>
      <c r="E151" t="s">
        <v>53</v>
      </c>
      <c r="F151" t="s">
        <v>89</v>
      </c>
      <c r="G151" s="4"/>
      <c r="J151" s="5"/>
      <c r="K151" s="4"/>
      <c r="N151" s="5"/>
      <c r="O151" s="4"/>
      <c r="R151" s="5"/>
      <c r="S151" s="4"/>
      <c r="V151" s="5"/>
      <c r="W151" s="4">
        <v>1</v>
      </c>
      <c r="X151" s="2">
        <v>250000</v>
      </c>
      <c r="Y151" s="2">
        <v>0</v>
      </c>
      <c r="Z151" s="5">
        <v>250000</v>
      </c>
    </row>
    <row r="152" spans="1:26" x14ac:dyDescent="0.25">
      <c r="A152" s="3" t="s">
        <v>49</v>
      </c>
      <c r="B152" s="3" t="s">
        <v>105</v>
      </c>
      <c r="C152" t="s">
        <v>106</v>
      </c>
      <c r="D152" t="s">
        <v>55</v>
      </c>
      <c r="E152" t="s">
        <v>53</v>
      </c>
      <c r="F152" t="s">
        <v>54</v>
      </c>
      <c r="G152" s="4"/>
      <c r="J152" s="5"/>
      <c r="K152" s="4"/>
      <c r="N152" s="5"/>
      <c r="O152" s="4"/>
      <c r="R152" s="5"/>
      <c r="S152" s="4"/>
      <c r="V152" s="5"/>
      <c r="W152" s="4">
        <v>18</v>
      </c>
      <c r="X152" s="2">
        <v>1080205.0869999998</v>
      </c>
      <c r="Y152" s="2">
        <v>195206.973</v>
      </c>
      <c r="Z152" s="5">
        <v>1275412.0599999998</v>
      </c>
    </row>
    <row r="153" spans="1:26" x14ac:dyDescent="0.25">
      <c r="A153" s="3" t="s">
        <v>49</v>
      </c>
      <c r="B153" s="3" t="s">
        <v>105</v>
      </c>
      <c r="C153" t="s">
        <v>106</v>
      </c>
      <c r="D153" t="s">
        <v>55</v>
      </c>
      <c r="E153" t="s">
        <v>53</v>
      </c>
      <c r="F153" t="s">
        <v>56</v>
      </c>
      <c r="G153" s="4"/>
      <c r="J153" s="5"/>
      <c r="K153" s="4"/>
      <c r="N153" s="5"/>
      <c r="O153" s="4"/>
      <c r="R153" s="5"/>
      <c r="S153" s="4"/>
      <c r="V153" s="5"/>
      <c r="W153" s="4">
        <v>1</v>
      </c>
      <c r="X153" s="2">
        <v>0</v>
      </c>
      <c r="Y153" s="2">
        <v>59276.1</v>
      </c>
      <c r="Z153" s="5">
        <v>59276.1</v>
      </c>
    </row>
    <row r="154" spans="1:26" x14ac:dyDescent="0.25">
      <c r="A154" s="3" t="s">
        <v>49</v>
      </c>
      <c r="B154" s="3" t="s">
        <v>105</v>
      </c>
      <c r="C154" t="s">
        <v>106</v>
      </c>
      <c r="D154" t="s">
        <v>55</v>
      </c>
      <c r="E154" t="s">
        <v>58</v>
      </c>
      <c r="F154" t="s">
        <v>59</v>
      </c>
      <c r="G154" s="4"/>
      <c r="J154" s="5"/>
      <c r="K154" s="4"/>
      <c r="N154" s="5"/>
      <c r="O154" s="4"/>
      <c r="R154" s="5"/>
      <c r="S154" s="4"/>
      <c r="V154" s="5"/>
      <c r="W154" s="4">
        <v>1</v>
      </c>
      <c r="X154" s="2">
        <v>0</v>
      </c>
      <c r="Y154" s="2">
        <v>49171.199999999997</v>
      </c>
      <c r="Z154" s="5">
        <v>49171.199999999997</v>
      </c>
    </row>
    <row r="155" spans="1:26" x14ac:dyDescent="0.25">
      <c r="A155" s="3" t="s">
        <v>49</v>
      </c>
      <c r="B155" s="3" t="s">
        <v>105</v>
      </c>
      <c r="C155" t="s">
        <v>107</v>
      </c>
      <c r="D155" t="s">
        <v>55</v>
      </c>
      <c r="E155" t="s">
        <v>53</v>
      </c>
      <c r="F155" t="s">
        <v>59</v>
      </c>
      <c r="G155" s="4">
        <v>0.1</v>
      </c>
      <c r="H155" s="2">
        <v>0</v>
      </c>
      <c r="I155" s="2">
        <v>3700.05</v>
      </c>
      <c r="J155" s="5">
        <v>3700.05</v>
      </c>
      <c r="K155" s="4"/>
      <c r="N155" s="5"/>
      <c r="O155" s="4"/>
      <c r="R155" s="5"/>
      <c r="S155" s="4"/>
      <c r="V155" s="5"/>
      <c r="W155" s="4"/>
      <c r="Z155" s="5"/>
    </row>
    <row r="156" spans="1:26" x14ac:dyDescent="0.25">
      <c r="A156" s="3" t="s">
        <v>49</v>
      </c>
      <c r="B156" s="3" t="s">
        <v>105</v>
      </c>
      <c r="C156" t="s">
        <v>107</v>
      </c>
      <c r="D156" t="s">
        <v>55</v>
      </c>
      <c r="E156" t="s">
        <v>53</v>
      </c>
      <c r="F156" t="s">
        <v>54</v>
      </c>
      <c r="G156" s="4">
        <v>8</v>
      </c>
      <c r="H156" s="2">
        <v>454813.01199999999</v>
      </c>
      <c r="I156" s="2">
        <v>10766</v>
      </c>
      <c r="J156" s="5">
        <v>465579.01199999999</v>
      </c>
      <c r="K156" s="4"/>
      <c r="N156" s="5"/>
      <c r="O156" s="4"/>
      <c r="R156" s="5"/>
      <c r="S156" s="4"/>
      <c r="V156" s="5"/>
      <c r="W156" s="4"/>
      <c r="Z156" s="5"/>
    </row>
    <row r="157" spans="1:26" x14ac:dyDescent="0.25">
      <c r="A157" s="3" t="s">
        <v>49</v>
      </c>
      <c r="B157" s="3" t="s">
        <v>105</v>
      </c>
      <c r="C157" t="s">
        <v>107</v>
      </c>
      <c r="D157" t="s">
        <v>55</v>
      </c>
      <c r="E157" t="s">
        <v>58</v>
      </c>
      <c r="F157" t="s">
        <v>59</v>
      </c>
      <c r="G157" s="4">
        <v>14</v>
      </c>
      <c r="H157" s="2">
        <v>0</v>
      </c>
      <c r="I157" s="2">
        <v>526780.80000000005</v>
      </c>
      <c r="J157" s="5">
        <v>526780.80000000005</v>
      </c>
      <c r="K157" s="4"/>
      <c r="N157" s="5"/>
      <c r="O157" s="4"/>
      <c r="R157" s="5"/>
      <c r="S157" s="4"/>
      <c r="V157" s="5"/>
      <c r="W157" s="4"/>
      <c r="Z157" s="5"/>
    </row>
    <row r="158" spans="1:26" x14ac:dyDescent="0.25">
      <c r="A158" s="3" t="s">
        <v>49</v>
      </c>
      <c r="B158" s="3" t="s">
        <v>105</v>
      </c>
      <c r="C158" t="s">
        <v>108</v>
      </c>
      <c r="D158" t="s">
        <v>52</v>
      </c>
      <c r="E158" t="s">
        <v>53</v>
      </c>
      <c r="F158" t="s">
        <v>54</v>
      </c>
      <c r="G158" s="4"/>
      <c r="J158" s="5"/>
      <c r="K158" s="4"/>
      <c r="N158" s="5"/>
      <c r="O158" s="4">
        <v>1</v>
      </c>
      <c r="P158" s="2">
        <v>213200</v>
      </c>
      <c r="Q158" s="2">
        <v>0</v>
      </c>
      <c r="R158" s="5">
        <v>213200</v>
      </c>
      <c r="S158" s="4">
        <v>1</v>
      </c>
      <c r="T158" s="2">
        <v>221728</v>
      </c>
      <c r="U158" s="2">
        <v>0</v>
      </c>
      <c r="V158" s="5">
        <v>221728</v>
      </c>
      <c r="W158" s="4"/>
      <c r="Z158" s="5"/>
    </row>
    <row r="159" spans="1:26" x14ac:dyDescent="0.25">
      <c r="A159" s="3" t="s">
        <v>49</v>
      </c>
      <c r="B159" s="3" t="s">
        <v>105</v>
      </c>
      <c r="C159" t="s">
        <v>108</v>
      </c>
      <c r="D159" t="s">
        <v>52</v>
      </c>
      <c r="E159" t="s">
        <v>53</v>
      </c>
      <c r="F159" t="s">
        <v>89</v>
      </c>
      <c r="G159" s="4"/>
      <c r="J159" s="5"/>
      <c r="K159" s="4">
        <v>1</v>
      </c>
      <c r="L159" s="2">
        <v>199180</v>
      </c>
      <c r="M159" s="2">
        <v>-8.4000000002561137E-2</v>
      </c>
      <c r="N159" s="5">
        <v>199179.916</v>
      </c>
      <c r="O159" s="4"/>
      <c r="R159" s="5"/>
      <c r="S159" s="4"/>
      <c r="V159" s="5"/>
      <c r="W159" s="4"/>
      <c r="Z159" s="5"/>
    </row>
    <row r="160" spans="1:26" x14ac:dyDescent="0.25">
      <c r="A160" s="3" t="s">
        <v>49</v>
      </c>
      <c r="B160" s="3" t="s">
        <v>105</v>
      </c>
      <c r="C160" t="s">
        <v>108</v>
      </c>
      <c r="D160" t="s">
        <v>55</v>
      </c>
      <c r="E160" t="s">
        <v>53</v>
      </c>
      <c r="F160" t="s">
        <v>54</v>
      </c>
      <c r="G160" s="4"/>
      <c r="J160" s="5"/>
      <c r="K160" s="4">
        <v>2</v>
      </c>
      <c r="L160" s="2">
        <v>143253</v>
      </c>
      <c r="M160" s="2">
        <v>-9500.3399999999965</v>
      </c>
      <c r="N160" s="5">
        <v>133752.66</v>
      </c>
      <c r="O160" s="4">
        <v>2</v>
      </c>
      <c r="P160" s="2">
        <v>147501.459</v>
      </c>
      <c r="Q160" s="2">
        <v>0</v>
      </c>
      <c r="R160" s="5">
        <v>147501.459</v>
      </c>
      <c r="S160" s="4">
        <v>1</v>
      </c>
      <c r="T160" s="2">
        <v>56107.438000000002</v>
      </c>
      <c r="U160" s="2">
        <v>0</v>
      </c>
      <c r="V160" s="5">
        <v>56107.438000000002</v>
      </c>
      <c r="W160" s="4"/>
      <c r="Z160" s="5"/>
    </row>
    <row r="161" spans="1:26" x14ac:dyDescent="0.25">
      <c r="A161" s="3" t="s">
        <v>49</v>
      </c>
      <c r="B161" s="3" t="s">
        <v>105</v>
      </c>
      <c r="C161" t="s">
        <v>109</v>
      </c>
      <c r="D161" t="s">
        <v>71</v>
      </c>
      <c r="E161" t="s">
        <v>53</v>
      </c>
      <c r="F161" t="s">
        <v>89</v>
      </c>
      <c r="G161" s="4">
        <v>1</v>
      </c>
      <c r="H161" s="2">
        <v>86149.198999999993</v>
      </c>
      <c r="I161" s="2">
        <v>15202.800000000003</v>
      </c>
      <c r="J161" s="5">
        <v>101351.999</v>
      </c>
      <c r="K161" s="4">
        <v>1</v>
      </c>
      <c r="L161" s="2">
        <v>116617</v>
      </c>
      <c r="M161" s="2">
        <v>648</v>
      </c>
      <c r="N161" s="5">
        <v>117265</v>
      </c>
      <c r="O161" s="4">
        <v>1</v>
      </c>
      <c r="P161" s="2">
        <v>104658.97</v>
      </c>
      <c r="Q161" s="2">
        <v>18469.229999999996</v>
      </c>
      <c r="R161" s="5">
        <v>123128.2</v>
      </c>
      <c r="S161" s="4"/>
      <c r="V161" s="5"/>
      <c r="W161" s="4"/>
      <c r="Z161" s="5"/>
    </row>
    <row r="162" spans="1:26" x14ac:dyDescent="0.25">
      <c r="A162" s="3" t="s">
        <v>49</v>
      </c>
      <c r="B162" s="3" t="s">
        <v>105</v>
      </c>
      <c r="C162" t="s">
        <v>109</v>
      </c>
      <c r="D162" t="s">
        <v>55</v>
      </c>
      <c r="E162" t="s">
        <v>53</v>
      </c>
      <c r="F162" t="s">
        <v>54</v>
      </c>
      <c r="G162" s="4">
        <v>1</v>
      </c>
      <c r="H162" s="2">
        <v>51000</v>
      </c>
      <c r="I162" s="2">
        <v>0</v>
      </c>
      <c r="J162" s="5">
        <v>51000</v>
      </c>
      <c r="K162" s="4">
        <v>1</v>
      </c>
      <c r="L162" s="2">
        <v>51000</v>
      </c>
      <c r="M162" s="2">
        <v>0</v>
      </c>
      <c r="N162" s="5">
        <v>51000</v>
      </c>
      <c r="O162" s="4">
        <v>1</v>
      </c>
      <c r="P162" s="2">
        <v>55120</v>
      </c>
      <c r="Q162" s="2">
        <v>0</v>
      </c>
      <c r="R162" s="5">
        <v>55120</v>
      </c>
      <c r="S162" s="4"/>
      <c r="V162" s="5"/>
      <c r="W162" s="4"/>
      <c r="Z162" s="5"/>
    </row>
    <row r="163" spans="1:26" x14ac:dyDescent="0.25">
      <c r="A163" s="3" t="s">
        <v>49</v>
      </c>
      <c r="B163" s="3" t="s">
        <v>105</v>
      </c>
      <c r="C163" t="s">
        <v>110</v>
      </c>
      <c r="D163" t="s">
        <v>71</v>
      </c>
      <c r="E163" t="s">
        <v>53</v>
      </c>
      <c r="F163" t="s">
        <v>59</v>
      </c>
      <c r="G163" s="4">
        <v>0.4</v>
      </c>
      <c r="H163" s="2">
        <v>0</v>
      </c>
      <c r="I163" s="2">
        <v>41600</v>
      </c>
      <c r="J163" s="5">
        <v>41600</v>
      </c>
      <c r="K163" s="4"/>
      <c r="N163" s="5"/>
      <c r="O163" s="4"/>
      <c r="R163" s="5"/>
      <c r="S163" s="4"/>
      <c r="V163" s="5"/>
      <c r="W163" s="4"/>
      <c r="Z163" s="5"/>
    </row>
    <row r="164" spans="1:26" x14ac:dyDescent="0.25">
      <c r="A164" s="3" t="s">
        <v>49</v>
      </c>
      <c r="B164" s="3" t="s">
        <v>105</v>
      </c>
      <c r="C164" t="s">
        <v>110</v>
      </c>
      <c r="D164" t="s">
        <v>71</v>
      </c>
      <c r="E164" t="s">
        <v>53</v>
      </c>
      <c r="F164" t="s">
        <v>89</v>
      </c>
      <c r="G164" s="4">
        <v>1</v>
      </c>
      <c r="H164" s="2">
        <v>131178</v>
      </c>
      <c r="I164" s="2">
        <v>0</v>
      </c>
      <c r="J164" s="5">
        <v>131178</v>
      </c>
      <c r="K164" s="4"/>
      <c r="N164" s="5"/>
      <c r="O164" s="4"/>
      <c r="R164" s="5"/>
      <c r="S164" s="4"/>
      <c r="V164" s="5"/>
      <c r="W164" s="4"/>
      <c r="Z164" s="5"/>
    </row>
    <row r="165" spans="1:26" x14ac:dyDescent="0.25">
      <c r="A165" s="3" t="s">
        <v>49</v>
      </c>
      <c r="B165" s="3" t="s">
        <v>105</v>
      </c>
      <c r="C165" t="s">
        <v>110</v>
      </c>
      <c r="D165" t="s">
        <v>71</v>
      </c>
      <c r="E165" t="s">
        <v>53</v>
      </c>
      <c r="F165" t="s">
        <v>56</v>
      </c>
      <c r="G165" s="4">
        <v>0.22</v>
      </c>
      <c r="H165" s="2">
        <v>0</v>
      </c>
      <c r="I165" s="2">
        <v>15599.48</v>
      </c>
      <c r="J165" s="5">
        <v>15599.48</v>
      </c>
      <c r="K165" s="4"/>
      <c r="N165" s="5"/>
      <c r="O165" s="4"/>
      <c r="R165" s="5"/>
      <c r="S165" s="4"/>
      <c r="V165" s="5"/>
      <c r="W165" s="4"/>
      <c r="Z165" s="5"/>
    </row>
    <row r="166" spans="1:26" x14ac:dyDescent="0.25">
      <c r="A166" s="3" t="s">
        <v>49</v>
      </c>
      <c r="B166" s="3" t="s">
        <v>105</v>
      </c>
      <c r="C166" t="s">
        <v>110</v>
      </c>
      <c r="D166" t="s">
        <v>55</v>
      </c>
      <c r="E166" t="s">
        <v>53</v>
      </c>
      <c r="F166" t="s">
        <v>56</v>
      </c>
      <c r="G166" s="4">
        <v>1</v>
      </c>
      <c r="H166" s="2">
        <v>0</v>
      </c>
      <c r="I166" s="2">
        <v>43167.54</v>
      </c>
      <c r="J166" s="5">
        <v>43167.54</v>
      </c>
      <c r="K166" s="4"/>
      <c r="N166" s="5"/>
      <c r="O166" s="4"/>
      <c r="R166" s="5"/>
      <c r="S166" s="4"/>
      <c r="V166" s="5"/>
      <c r="W166" s="4"/>
      <c r="Z166" s="5"/>
    </row>
    <row r="167" spans="1:26" x14ac:dyDescent="0.25">
      <c r="A167" s="3" t="s">
        <v>49</v>
      </c>
      <c r="B167" s="3" t="s">
        <v>105</v>
      </c>
      <c r="C167" t="s">
        <v>110</v>
      </c>
      <c r="D167" t="s">
        <v>55</v>
      </c>
      <c r="E167" t="s">
        <v>58</v>
      </c>
      <c r="F167" t="s">
        <v>59</v>
      </c>
      <c r="G167" s="4">
        <v>1</v>
      </c>
      <c r="H167" s="2">
        <v>0</v>
      </c>
      <c r="I167" s="2">
        <v>48214.400000000001</v>
      </c>
      <c r="J167" s="5">
        <v>48214.400000000001</v>
      </c>
      <c r="K167" s="4"/>
      <c r="N167" s="5"/>
      <c r="O167" s="4"/>
      <c r="R167" s="5"/>
      <c r="S167" s="4"/>
      <c r="V167" s="5"/>
      <c r="W167" s="4"/>
      <c r="Z167" s="5"/>
    </row>
    <row r="168" spans="1:26" x14ac:dyDescent="0.25">
      <c r="A168" s="3" t="s">
        <v>49</v>
      </c>
      <c r="B168" s="3" t="s">
        <v>105</v>
      </c>
      <c r="C168" t="s">
        <v>111</v>
      </c>
      <c r="D168" t="s">
        <v>52</v>
      </c>
      <c r="E168" t="s">
        <v>53</v>
      </c>
      <c r="F168" t="s">
        <v>54</v>
      </c>
      <c r="G168" s="4"/>
      <c r="J168" s="5"/>
      <c r="K168" s="4"/>
      <c r="N168" s="5"/>
      <c r="O168" s="4"/>
      <c r="R168" s="5"/>
      <c r="S168" s="4">
        <v>1</v>
      </c>
      <c r="T168" s="2">
        <v>240357.6</v>
      </c>
      <c r="U168" s="2">
        <v>0</v>
      </c>
      <c r="V168" s="5">
        <v>240357.6</v>
      </c>
      <c r="W168" s="4">
        <v>1</v>
      </c>
      <c r="X168" s="2">
        <v>245164.75200000001</v>
      </c>
      <c r="Y168" s="2">
        <v>0</v>
      </c>
      <c r="Z168" s="5">
        <v>245164.75200000001</v>
      </c>
    </row>
    <row r="169" spans="1:26" x14ac:dyDescent="0.25">
      <c r="A169" s="3" t="s">
        <v>49</v>
      </c>
      <c r="B169" s="3" t="s">
        <v>105</v>
      </c>
      <c r="C169" t="s">
        <v>111</v>
      </c>
      <c r="D169" t="s">
        <v>71</v>
      </c>
      <c r="E169" t="s">
        <v>53</v>
      </c>
      <c r="F169" t="s">
        <v>89</v>
      </c>
      <c r="G169" s="4"/>
      <c r="J169" s="5"/>
      <c r="K169" s="4"/>
      <c r="N169" s="5"/>
      <c r="O169" s="4"/>
      <c r="R169" s="5"/>
      <c r="S169" s="4">
        <v>1</v>
      </c>
      <c r="T169" s="2">
        <v>108060.39</v>
      </c>
      <c r="U169" s="2">
        <v>19069.479999999996</v>
      </c>
      <c r="V169" s="5">
        <v>127129.87</v>
      </c>
      <c r="W169" s="4">
        <v>1</v>
      </c>
      <c r="X169" s="2">
        <v>93688.357000000004</v>
      </c>
      <c r="Y169" s="2">
        <v>16533.239999999991</v>
      </c>
      <c r="Z169" s="5">
        <v>110221.59699999999</v>
      </c>
    </row>
    <row r="170" spans="1:26" x14ac:dyDescent="0.25">
      <c r="A170" s="3" t="s">
        <v>49</v>
      </c>
      <c r="B170" s="3" t="s">
        <v>105</v>
      </c>
      <c r="C170" t="s">
        <v>111</v>
      </c>
      <c r="D170" t="s">
        <v>55</v>
      </c>
      <c r="E170" t="s">
        <v>53</v>
      </c>
      <c r="F170" t="s">
        <v>54</v>
      </c>
      <c r="G170" s="4"/>
      <c r="J170" s="5"/>
      <c r="K170" s="4"/>
      <c r="N170" s="5"/>
      <c r="O170" s="4"/>
      <c r="R170" s="5"/>
      <c r="S170" s="4">
        <v>11.5</v>
      </c>
      <c r="T170" s="2">
        <v>908895.28200000001</v>
      </c>
      <c r="U170" s="2">
        <v>175760</v>
      </c>
      <c r="V170" s="5">
        <v>1084655.2820000001</v>
      </c>
      <c r="W170" s="4">
        <v>15.5</v>
      </c>
      <c r="X170" s="2">
        <v>1302087.1930000002</v>
      </c>
      <c r="Y170" s="2">
        <v>168959.2</v>
      </c>
      <c r="Z170" s="5">
        <v>1471046.3929999999</v>
      </c>
    </row>
    <row r="171" spans="1:26" x14ac:dyDescent="0.25">
      <c r="A171" s="3" t="s">
        <v>49</v>
      </c>
      <c r="B171" s="3" t="s">
        <v>105</v>
      </c>
      <c r="C171" t="s">
        <v>111</v>
      </c>
      <c r="D171" t="s">
        <v>55</v>
      </c>
      <c r="E171" t="s">
        <v>53</v>
      </c>
      <c r="F171" t="s">
        <v>56</v>
      </c>
      <c r="G171" s="4"/>
      <c r="J171" s="5"/>
      <c r="K171" s="4"/>
      <c r="N171" s="5"/>
      <c r="O171" s="4"/>
      <c r="R171" s="5"/>
      <c r="S171" s="4"/>
      <c r="V171" s="5"/>
      <c r="W171" s="4">
        <v>1</v>
      </c>
      <c r="X171" s="2">
        <v>75000</v>
      </c>
      <c r="Y171" s="2">
        <v>0</v>
      </c>
      <c r="Z171" s="5">
        <v>75000</v>
      </c>
    </row>
    <row r="172" spans="1:26" x14ac:dyDescent="0.25">
      <c r="A172" s="3" t="s">
        <v>49</v>
      </c>
      <c r="B172" s="3" t="s">
        <v>105</v>
      </c>
      <c r="C172" t="s">
        <v>112</v>
      </c>
      <c r="D172" t="s">
        <v>52</v>
      </c>
      <c r="E172" t="s">
        <v>53</v>
      </c>
      <c r="F172" t="s">
        <v>54</v>
      </c>
      <c r="G172" s="4"/>
      <c r="J172" s="5"/>
      <c r="K172" s="4">
        <v>1</v>
      </c>
      <c r="L172" s="2">
        <v>159093</v>
      </c>
      <c r="M172" s="2">
        <v>0.32500000001164153</v>
      </c>
      <c r="N172" s="5">
        <v>159093.32500000001</v>
      </c>
      <c r="O172" s="4"/>
      <c r="R172" s="5"/>
      <c r="S172" s="4"/>
      <c r="V172" s="5"/>
      <c r="W172" s="4"/>
      <c r="Z172" s="5"/>
    </row>
    <row r="173" spans="1:26" x14ac:dyDescent="0.25">
      <c r="A173" s="3" t="s">
        <v>49</v>
      </c>
      <c r="B173" s="3" t="s">
        <v>105</v>
      </c>
      <c r="C173" t="s">
        <v>112</v>
      </c>
      <c r="D173" t="s">
        <v>52</v>
      </c>
      <c r="E173" t="s">
        <v>53</v>
      </c>
      <c r="F173" t="s">
        <v>89</v>
      </c>
      <c r="G173" s="4">
        <v>1</v>
      </c>
      <c r="H173" s="2">
        <v>175440</v>
      </c>
      <c r="I173" s="2">
        <v>0</v>
      </c>
      <c r="J173" s="5">
        <v>175440</v>
      </c>
      <c r="K173" s="4">
        <v>1</v>
      </c>
      <c r="L173" s="2">
        <v>0</v>
      </c>
      <c r="M173" s="2">
        <v>165889.64600000001</v>
      </c>
      <c r="N173" s="5">
        <v>165889.64600000001</v>
      </c>
      <c r="O173" s="4">
        <v>1</v>
      </c>
      <c r="P173" s="2">
        <v>208000</v>
      </c>
      <c r="Q173" s="2">
        <v>0</v>
      </c>
      <c r="R173" s="5">
        <v>208000</v>
      </c>
      <c r="S173" s="4">
        <v>1</v>
      </c>
      <c r="T173" s="2">
        <v>214760</v>
      </c>
      <c r="U173" s="2">
        <v>0</v>
      </c>
      <c r="V173" s="5">
        <v>214760</v>
      </c>
      <c r="W173" s="4">
        <v>2</v>
      </c>
      <c r="X173" s="2">
        <v>245055.2</v>
      </c>
      <c r="Y173" s="2">
        <v>104000</v>
      </c>
      <c r="Z173" s="5">
        <v>349055.2</v>
      </c>
    </row>
    <row r="174" spans="1:26" x14ac:dyDescent="0.25">
      <c r="A174" s="3" t="s">
        <v>49</v>
      </c>
      <c r="B174" s="3" t="s">
        <v>105</v>
      </c>
      <c r="C174" t="s">
        <v>112</v>
      </c>
      <c r="D174" t="s">
        <v>55</v>
      </c>
      <c r="E174" t="s">
        <v>53</v>
      </c>
      <c r="F174" t="s">
        <v>59</v>
      </c>
      <c r="G174" s="4"/>
      <c r="J174" s="5"/>
      <c r="K174" s="4"/>
      <c r="N174" s="5"/>
      <c r="O174" s="4"/>
      <c r="R174" s="5"/>
      <c r="S174" s="4">
        <v>0.45</v>
      </c>
      <c r="T174" s="2">
        <v>0</v>
      </c>
      <c r="U174" s="2">
        <v>18626.400000000001</v>
      </c>
      <c r="V174" s="5">
        <v>18626.400000000001</v>
      </c>
      <c r="W174" s="4"/>
      <c r="Z174" s="5"/>
    </row>
    <row r="175" spans="1:26" x14ac:dyDescent="0.25">
      <c r="A175" s="3" t="s">
        <v>49</v>
      </c>
      <c r="B175" s="3" t="s">
        <v>105</v>
      </c>
      <c r="C175" t="s">
        <v>112</v>
      </c>
      <c r="D175" t="s">
        <v>55</v>
      </c>
      <c r="E175" t="s">
        <v>53</v>
      </c>
      <c r="F175" t="s">
        <v>54</v>
      </c>
      <c r="G175" s="4">
        <v>4</v>
      </c>
      <c r="H175" s="2">
        <v>162360.46900000001</v>
      </c>
      <c r="I175" s="2">
        <v>49000.12</v>
      </c>
      <c r="J175" s="5">
        <v>211360.58900000001</v>
      </c>
      <c r="K175" s="4">
        <v>5.75</v>
      </c>
      <c r="L175" s="2">
        <v>274778</v>
      </c>
      <c r="M175" s="2">
        <v>29249.932000000001</v>
      </c>
      <c r="N175" s="5">
        <v>304027.93200000003</v>
      </c>
      <c r="O175" s="4">
        <v>8.5</v>
      </c>
      <c r="P175" s="2">
        <v>394080.92100000003</v>
      </c>
      <c r="Q175" s="2">
        <v>75878.399999999994</v>
      </c>
      <c r="R175" s="5">
        <v>469959.321</v>
      </c>
      <c r="S175" s="4">
        <v>8.5</v>
      </c>
      <c r="T175" s="2">
        <v>450190.15400000004</v>
      </c>
      <c r="U175" s="2">
        <v>24793.599999999999</v>
      </c>
      <c r="V175" s="5">
        <v>474983.75400000002</v>
      </c>
      <c r="W175" s="4">
        <v>9</v>
      </c>
      <c r="X175" s="2">
        <v>446527.58900000004</v>
      </c>
      <c r="Y175" s="2">
        <v>42764.800000000003</v>
      </c>
      <c r="Z175" s="5">
        <v>489292.38899999997</v>
      </c>
    </row>
    <row r="176" spans="1:26" x14ac:dyDescent="0.25">
      <c r="A176" s="3" t="s">
        <v>49</v>
      </c>
      <c r="B176" s="3" t="s">
        <v>105</v>
      </c>
      <c r="C176" t="s">
        <v>112</v>
      </c>
      <c r="D176" t="s">
        <v>55</v>
      </c>
      <c r="E176" t="s">
        <v>53</v>
      </c>
      <c r="F176" t="s">
        <v>89</v>
      </c>
      <c r="G176" s="4">
        <v>1</v>
      </c>
      <c r="H176" s="2">
        <v>23999.581999999999</v>
      </c>
      <c r="I176" s="2">
        <v>112214.62900000002</v>
      </c>
      <c r="J176" s="5">
        <v>136214.21100000001</v>
      </c>
      <c r="K176" s="4"/>
      <c r="N176" s="5"/>
      <c r="O176" s="4"/>
      <c r="R176" s="5"/>
      <c r="S176" s="4"/>
      <c r="V176" s="5"/>
      <c r="W176" s="4"/>
      <c r="Z176" s="5"/>
    </row>
    <row r="177" spans="1:26" x14ac:dyDescent="0.25">
      <c r="A177" s="3" t="s">
        <v>49</v>
      </c>
      <c r="B177" s="3" t="s">
        <v>105</v>
      </c>
      <c r="C177" t="s">
        <v>112</v>
      </c>
      <c r="D177" t="s">
        <v>55</v>
      </c>
      <c r="E177" t="s">
        <v>53</v>
      </c>
      <c r="F177" t="s">
        <v>56</v>
      </c>
      <c r="G177" s="4"/>
      <c r="J177" s="5"/>
      <c r="K177" s="4">
        <v>0.42</v>
      </c>
      <c r="L177" s="2">
        <v>0</v>
      </c>
      <c r="M177" s="2">
        <v>55578.9</v>
      </c>
      <c r="N177" s="5">
        <v>55578.9</v>
      </c>
      <c r="O177" s="4"/>
      <c r="R177" s="5"/>
      <c r="S177" s="4"/>
      <c r="V177" s="5"/>
      <c r="W177" s="4"/>
      <c r="Z177" s="5"/>
    </row>
    <row r="178" spans="1:26" x14ac:dyDescent="0.25">
      <c r="A178" s="3" t="s">
        <v>49</v>
      </c>
      <c r="B178" s="3" t="s">
        <v>105</v>
      </c>
      <c r="C178" t="s">
        <v>112</v>
      </c>
      <c r="D178" t="s">
        <v>55</v>
      </c>
      <c r="E178" t="s">
        <v>58</v>
      </c>
      <c r="F178" t="s">
        <v>59</v>
      </c>
      <c r="G178" s="4">
        <v>7</v>
      </c>
      <c r="H178" s="2">
        <v>0</v>
      </c>
      <c r="I178" s="2">
        <v>234124.80000000002</v>
      </c>
      <c r="J178" s="5">
        <v>234124.80000000002</v>
      </c>
      <c r="K178" s="4">
        <v>5</v>
      </c>
      <c r="L178" s="2">
        <v>86687.6</v>
      </c>
      <c r="M178" s="2">
        <v>111990.11800000002</v>
      </c>
      <c r="N178" s="5">
        <v>198677.71799999999</v>
      </c>
      <c r="O178" s="4">
        <v>3</v>
      </c>
      <c r="P178" s="2">
        <v>0</v>
      </c>
      <c r="Q178" s="2">
        <v>143639.01800000001</v>
      </c>
      <c r="R178" s="5">
        <v>143639.01800000001</v>
      </c>
      <c r="S178" s="4">
        <v>3</v>
      </c>
      <c r="T178" s="2">
        <v>0</v>
      </c>
      <c r="U178" s="2">
        <v>150820.97099999999</v>
      </c>
      <c r="V178" s="5">
        <v>150820.97099999999</v>
      </c>
      <c r="W178" s="4">
        <v>3</v>
      </c>
      <c r="X178" s="2">
        <v>0</v>
      </c>
      <c r="Y178" s="2">
        <v>153837.389</v>
      </c>
      <c r="Z178" s="5">
        <v>153837.389</v>
      </c>
    </row>
    <row r="179" spans="1:26" x14ac:dyDescent="0.25">
      <c r="A179" s="3" t="s">
        <v>49</v>
      </c>
      <c r="B179" s="3" t="s">
        <v>105</v>
      </c>
      <c r="C179" t="s">
        <v>113</v>
      </c>
      <c r="D179" t="s">
        <v>52</v>
      </c>
      <c r="E179" t="s">
        <v>53</v>
      </c>
      <c r="F179" t="s">
        <v>54</v>
      </c>
      <c r="G179" s="4"/>
      <c r="J179" s="5"/>
      <c r="K179" s="4">
        <v>1</v>
      </c>
      <c r="L179" s="2">
        <v>193500</v>
      </c>
      <c r="M179" s="2">
        <v>8.0000000016298145E-3</v>
      </c>
      <c r="N179" s="5">
        <v>193500.008</v>
      </c>
      <c r="O179" s="4">
        <v>1</v>
      </c>
      <c r="P179" s="2">
        <v>229190</v>
      </c>
      <c r="Q179" s="2">
        <v>0</v>
      </c>
      <c r="R179" s="5">
        <v>229190</v>
      </c>
      <c r="S179" s="4"/>
      <c r="V179" s="5"/>
      <c r="W179" s="4"/>
      <c r="Z179" s="5"/>
    </row>
    <row r="180" spans="1:26" x14ac:dyDescent="0.25">
      <c r="A180" s="3" t="s">
        <v>49</v>
      </c>
      <c r="B180" s="3" t="s">
        <v>105</v>
      </c>
      <c r="C180" t="s">
        <v>113</v>
      </c>
      <c r="D180" t="s">
        <v>55</v>
      </c>
      <c r="E180" t="s">
        <v>53</v>
      </c>
      <c r="F180" t="s">
        <v>54</v>
      </c>
      <c r="G180" s="4"/>
      <c r="J180" s="5"/>
      <c r="K180" s="4">
        <v>4</v>
      </c>
      <c r="L180" s="2">
        <v>227218</v>
      </c>
      <c r="M180" s="2">
        <v>26495.535000000003</v>
      </c>
      <c r="N180" s="5">
        <v>253713.535</v>
      </c>
      <c r="O180" s="4">
        <v>5.5</v>
      </c>
      <c r="P180" s="2">
        <v>345555</v>
      </c>
      <c r="Q180" s="2">
        <v>90100</v>
      </c>
      <c r="R180" s="5">
        <v>435655</v>
      </c>
      <c r="S180" s="4"/>
      <c r="V180" s="5"/>
      <c r="W180" s="4"/>
      <c r="Z180" s="5"/>
    </row>
    <row r="181" spans="1:26" x14ac:dyDescent="0.25">
      <c r="A181" s="3" t="s">
        <v>49</v>
      </c>
      <c r="B181" s="3" t="s">
        <v>105</v>
      </c>
      <c r="C181" t="s">
        <v>114</v>
      </c>
      <c r="D181" t="s">
        <v>52</v>
      </c>
      <c r="E181" t="s">
        <v>53</v>
      </c>
      <c r="F181" t="s">
        <v>54</v>
      </c>
      <c r="G181" s="4">
        <v>1</v>
      </c>
      <c r="H181" s="2">
        <v>99673</v>
      </c>
      <c r="I181" s="2">
        <v>0</v>
      </c>
      <c r="J181" s="5">
        <v>99673</v>
      </c>
      <c r="K181" s="4">
        <v>1</v>
      </c>
      <c r="L181" s="2">
        <v>175275</v>
      </c>
      <c r="M181" s="2">
        <v>-3.999999986262992E-3</v>
      </c>
      <c r="N181" s="5">
        <v>175274.99600000001</v>
      </c>
      <c r="O181" s="4">
        <v>1</v>
      </c>
      <c r="P181" s="2">
        <v>202540</v>
      </c>
      <c r="Q181" s="2">
        <v>0</v>
      </c>
      <c r="R181" s="5">
        <v>202540</v>
      </c>
      <c r="S181" s="4">
        <v>1</v>
      </c>
      <c r="T181" s="2">
        <v>210641.6</v>
      </c>
      <c r="U181" s="2">
        <v>0</v>
      </c>
      <c r="V181" s="5">
        <v>210641.6</v>
      </c>
      <c r="W181" s="4">
        <v>1</v>
      </c>
      <c r="X181" s="2">
        <v>225386.43</v>
      </c>
      <c r="Y181" s="2">
        <v>0</v>
      </c>
      <c r="Z181" s="5">
        <v>225386.43</v>
      </c>
    </row>
    <row r="182" spans="1:26" x14ac:dyDescent="0.25">
      <c r="A182" s="3" t="s">
        <v>49</v>
      </c>
      <c r="B182" s="3" t="s">
        <v>105</v>
      </c>
      <c r="C182" t="s">
        <v>114</v>
      </c>
      <c r="D182" t="s">
        <v>52</v>
      </c>
      <c r="E182" t="s">
        <v>53</v>
      </c>
      <c r="F182" t="s">
        <v>89</v>
      </c>
      <c r="G182" s="4">
        <v>1</v>
      </c>
      <c r="H182" s="2">
        <v>135294.48499999999</v>
      </c>
      <c r="I182" s="2">
        <v>24705.61500000002</v>
      </c>
      <c r="J182" s="5">
        <v>160000.1</v>
      </c>
      <c r="K182" s="4"/>
      <c r="N182" s="5"/>
      <c r="O182" s="4"/>
      <c r="R182" s="5"/>
      <c r="S182" s="4"/>
      <c r="V182" s="5"/>
      <c r="W182" s="4"/>
      <c r="Z182" s="5"/>
    </row>
    <row r="183" spans="1:26" x14ac:dyDescent="0.25">
      <c r="A183" s="3" t="s">
        <v>49</v>
      </c>
      <c r="B183" s="3" t="s">
        <v>105</v>
      </c>
      <c r="C183" t="s">
        <v>114</v>
      </c>
      <c r="D183" t="s">
        <v>71</v>
      </c>
      <c r="E183" t="s">
        <v>53</v>
      </c>
      <c r="F183" t="s">
        <v>54</v>
      </c>
      <c r="G183" s="4">
        <v>3</v>
      </c>
      <c r="H183" s="2">
        <v>0</v>
      </c>
      <c r="I183" s="2">
        <v>173058.96</v>
      </c>
      <c r="J183" s="5">
        <v>173058.96</v>
      </c>
      <c r="K183" s="4">
        <v>0.5</v>
      </c>
      <c r="L183" s="2">
        <v>0</v>
      </c>
      <c r="M183" s="2">
        <v>30244.83</v>
      </c>
      <c r="N183" s="5">
        <v>30244.83</v>
      </c>
      <c r="O183" s="4"/>
      <c r="R183" s="5"/>
      <c r="S183" s="4"/>
      <c r="V183" s="5"/>
      <c r="W183" s="4"/>
      <c r="Z183" s="5"/>
    </row>
    <row r="184" spans="1:26" x14ac:dyDescent="0.25">
      <c r="A184" s="3" t="s">
        <v>49</v>
      </c>
      <c r="B184" s="3" t="s">
        <v>105</v>
      </c>
      <c r="C184" t="s">
        <v>114</v>
      </c>
      <c r="D184" t="s">
        <v>71</v>
      </c>
      <c r="E184" t="s">
        <v>53</v>
      </c>
      <c r="F184" t="s">
        <v>56</v>
      </c>
      <c r="G184" s="4">
        <v>47.2</v>
      </c>
      <c r="H184" s="2">
        <v>86287.94</v>
      </c>
      <c r="I184" s="2">
        <v>1846637.1600000001</v>
      </c>
      <c r="J184" s="5">
        <v>1932925.1</v>
      </c>
      <c r="K184" s="4">
        <v>11.600000000000001</v>
      </c>
      <c r="L184" s="2">
        <v>4685.8104800000001</v>
      </c>
      <c r="M184" s="2">
        <v>527540.1895199999</v>
      </c>
      <c r="N184" s="5">
        <v>532226</v>
      </c>
      <c r="O184" s="4">
        <v>6.7499999999999991</v>
      </c>
      <c r="P184" s="2">
        <v>0</v>
      </c>
      <c r="Q184" s="2">
        <v>323934.49</v>
      </c>
      <c r="R184" s="5">
        <v>323934.49</v>
      </c>
      <c r="S184" s="4">
        <v>6.5</v>
      </c>
      <c r="T184" s="2">
        <v>0</v>
      </c>
      <c r="U184" s="2">
        <v>374602.51399999997</v>
      </c>
      <c r="V184" s="5">
        <v>374602.51399999997</v>
      </c>
      <c r="W184" s="4">
        <v>7</v>
      </c>
      <c r="X184" s="2">
        <v>0</v>
      </c>
      <c r="Y184" s="2">
        <v>430109.51400000002</v>
      </c>
      <c r="Z184" s="5">
        <v>430109.51400000002</v>
      </c>
    </row>
    <row r="185" spans="1:26" x14ac:dyDescent="0.25">
      <c r="A185" s="3" t="s">
        <v>49</v>
      </c>
      <c r="B185" s="3" t="s">
        <v>105</v>
      </c>
      <c r="C185" t="s">
        <v>114</v>
      </c>
      <c r="D185" t="s">
        <v>55</v>
      </c>
      <c r="E185" t="s">
        <v>53</v>
      </c>
      <c r="F185" t="s">
        <v>101</v>
      </c>
      <c r="G185" s="4">
        <v>1</v>
      </c>
      <c r="H185" s="2">
        <v>68445.032999999996</v>
      </c>
      <c r="I185" s="2">
        <v>21764.967000000004</v>
      </c>
      <c r="J185" s="5">
        <v>90210</v>
      </c>
      <c r="K185" s="4"/>
      <c r="N185" s="5"/>
      <c r="O185" s="4"/>
      <c r="R185" s="5"/>
      <c r="S185" s="4"/>
      <c r="V185" s="5"/>
      <c r="W185" s="4"/>
      <c r="Z185" s="5"/>
    </row>
    <row r="186" spans="1:26" x14ac:dyDescent="0.25">
      <c r="A186" s="3" t="s">
        <v>49</v>
      </c>
      <c r="B186" s="3" t="s">
        <v>105</v>
      </c>
      <c r="C186" t="s">
        <v>114</v>
      </c>
      <c r="D186" t="s">
        <v>55</v>
      </c>
      <c r="E186" t="s">
        <v>53</v>
      </c>
      <c r="F186" t="s">
        <v>54</v>
      </c>
      <c r="G186" s="4">
        <v>21</v>
      </c>
      <c r="H186" s="2">
        <v>333234.913</v>
      </c>
      <c r="I186" s="2">
        <v>728529.14500000002</v>
      </c>
      <c r="J186" s="5">
        <v>1061764.058</v>
      </c>
      <c r="K186" s="4">
        <v>14.9</v>
      </c>
      <c r="L186" s="2">
        <v>255984.01757999999</v>
      </c>
      <c r="M186" s="2">
        <v>638648.91541999998</v>
      </c>
      <c r="N186" s="5">
        <v>894632.93299999984</v>
      </c>
      <c r="O186" s="4">
        <v>12.8</v>
      </c>
      <c r="P186" s="2">
        <v>261470.04300000001</v>
      </c>
      <c r="Q186" s="2">
        <v>547360.32700000005</v>
      </c>
      <c r="R186" s="5">
        <v>808830.37</v>
      </c>
      <c r="S186" s="4">
        <v>16.8</v>
      </c>
      <c r="T186" s="2">
        <v>341758.51399999997</v>
      </c>
      <c r="U186" s="2">
        <v>656925.32400000014</v>
      </c>
      <c r="V186" s="5">
        <v>998683.83799999999</v>
      </c>
      <c r="W186" s="4">
        <v>19</v>
      </c>
      <c r="X186" s="2">
        <v>273524.95699999999</v>
      </c>
      <c r="Y186" s="2">
        <v>841841.66099999996</v>
      </c>
      <c r="Z186" s="5">
        <v>1115366.6180000002</v>
      </c>
    </row>
    <row r="187" spans="1:26" x14ac:dyDescent="0.25">
      <c r="A187" s="3" t="s">
        <v>49</v>
      </c>
      <c r="B187" s="3" t="s">
        <v>105</v>
      </c>
      <c r="C187" t="s">
        <v>114</v>
      </c>
      <c r="D187" t="s">
        <v>55</v>
      </c>
      <c r="E187" t="s">
        <v>53</v>
      </c>
      <c r="F187" t="s">
        <v>56</v>
      </c>
      <c r="G187" s="4">
        <v>4</v>
      </c>
      <c r="H187" s="2">
        <v>0</v>
      </c>
      <c r="I187" s="2">
        <v>158580.12</v>
      </c>
      <c r="J187" s="5">
        <v>158580.12</v>
      </c>
      <c r="K187" s="4">
        <v>4</v>
      </c>
      <c r="L187" s="2">
        <v>0</v>
      </c>
      <c r="M187" s="2">
        <v>154122.408</v>
      </c>
      <c r="N187" s="5">
        <v>154122.408</v>
      </c>
      <c r="O187" s="4">
        <v>3</v>
      </c>
      <c r="P187" s="2">
        <v>0</v>
      </c>
      <c r="Q187" s="2">
        <v>158186.15700000001</v>
      </c>
      <c r="R187" s="5">
        <v>158186.15700000001</v>
      </c>
      <c r="S187" s="4">
        <v>2</v>
      </c>
      <c r="T187" s="2">
        <v>77019.02</v>
      </c>
      <c r="U187" s="2">
        <v>43476.707000000002</v>
      </c>
      <c r="V187" s="5">
        <v>120495.72700000001</v>
      </c>
      <c r="W187" s="4">
        <v>1</v>
      </c>
      <c r="X187" s="2">
        <v>0</v>
      </c>
      <c r="Y187" s="2">
        <v>69355.104000000007</v>
      </c>
      <c r="Z187" s="5">
        <v>69355.104000000007</v>
      </c>
    </row>
    <row r="188" spans="1:26" x14ac:dyDescent="0.25">
      <c r="A188" s="3" t="s">
        <v>49</v>
      </c>
      <c r="B188" s="3" t="s">
        <v>105</v>
      </c>
      <c r="C188" t="s">
        <v>114</v>
      </c>
      <c r="D188" t="s">
        <v>55</v>
      </c>
      <c r="E188" t="s">
        <v>58</v>
      </c>
      <c r="F188" t="s">
        <v>59</v>
      </c>
      <c r="G188" s="4">
        <v>11</v>
      </c>
      <c r="H188" s="2">
        <v>0</v>
      </c>
      <c r="I188" s="2">
        <v>341556.80000000005</v>
      </c>
      <c r="J188" s="5">
        <v>341556.80000000005</v>
      </c>
      <c r="K188" s="4">
        <v>2</v>
      </c>
      <c r="L188" s="2">
        <v>21856.3786</v>
      </c>
      <c r="M188" s="2">
        <v>40505.160399999993</v>
      </c>
      <c r="N188" s="5">
        <v>62361.538999999997</v>
      </c>
      <c r="O188" s="4">
        <v>1</v>
      </c>
      <c r="P188" s="2">
        <v>0</v>
      </c>
      <c r="Q188" s="2">
        <v>30336.776999999998</v>
      </c>
      <c r="R188" s="5">
        <v>30336.776999999998</v>
      </c>
      <c r="S188" s="4"/>
      <c r="V188" s="5"/>
      <c r="W188" s="4"/>
      <c r="Z188" s="5"/>
    </row>
    <row r="189" spans="1:26" x14ac:dyDescent="0.25">
      <c r="A189" s="3" t="s">
        <v>49</v>
      </c>
      <c r="B189" s="3" t="s">
        <v>105</v>
      </c>
      <c r="C189" t="s">
        <v>115</v>
      </c>
      <c r="D189" t="s">
        <v>52</v>
      </c>
      <c r="E189" t="s">
        <v>53</v>
      </c>
      <c r="F189" t="s">
        <v>54</v>
      </c>
      <c r="G189" s="4">
        <v>2</v>
      </c>
      <c r="H189" s="2">
        <v>0</v>
      </c>
      <c r="I189" s="2">
        <v>214351.59600000002</v>
      </c>
      <c r="J189" s="5">
        <v>214351.59600000002</v>
      </c>
      <c r="K189" s="4">
        <v>1</v>
      </c>
      <c r="L189" s="2">
        <v>0</v>
      </c>
      <c r="M189" s="2">
        <v>176382.10200000001</v>
      </c>
      <c r="N189" s="5">
        <v>176382.10200000001</v>
      </c>
      <c r="O189" s="4">
        <v>1</v>
      </c>
      <c r="P189" s="2">
        <v>205035</v>
      </c>
      <c r="Q189" s="2">
        <v>0</v>
      </c>
      <c r="R189" s="5">
        <v>205035</v>
      </c>
      <c r="S189" s="4">
        <v>1</v>
      </c>
      <c r="T189" s="2">
        <v>215286.81</v>
      </c>
      <c r="U189" s="2">
        <v>0</v>
      </c>
      <c r="V189" s="5">
        <v>215286.81</v>
      </c>
      <c r="W189" s="4"/>
      <c r="Z189" s="5"/>
    </row>
    <row r="190" spans="1:26" x14ac:dyDescent="0.25">
      <c r="A190" s="3" t="s">
        <v>49</v>
      </c>
      <c r="B190" s="3" t="s">
        <v>105</v>
      </c>
      <c r="C190" t="s">
        <v>115</v>
      </c>
      <c r="D190" t="s">
        <v>52</v>
      </c>
      <c r="E190" t="s">
        <v>53</v>
      </c>
      <c r="F190" t="s">
        <v>89</v>
      </c>
      <c r="G190" s="4">
        <v>1</v>
      </c>
      <c r="H190" s="2">
        <v>0</v>
      </c>
      <c r="I190" s="2">
        <v>170355.06200000001</v>
      </c>
      <c r="J190" s="5">
        <v>170355.06200000001</v>
      </c>
      <c r="K190" s="4"/>
      <c r="N190" s="5"/>
      <c r="O190" s="4"/>
      <c r="R190" s="5"/>
      <c r="S190" s="4"/>
      <c r="V190" s="5"/>
      <c r="W190" s="4"/>
      <c r="Z190" s="5"/>
    </row>
    <row r="191" spans="1:26" x14ac:dyDescent="0.25">
      <c r="A191" s="3" t="s">
        <v>49</v>
      </c>
      <c r="B191" s="3" t="s">
        <v>105</v>
      </c>
      <c r="C191" t="s">
        <v>115</v>
      </c>
      <c r="D191" t="s">
        <v>55</v>
      </c>
      <c r="E191" t="s">
        <v>53</v>
      </c>
      <c r="F191" t="s">
        <v>59</v>
      </c>
      <c r="G191" s="4">
        <v>0.9</v>
      </c>
      <c r="H191" s="2">
        <v>0</v>
      </c>
      <c r="I191" s="2">
        <v>25679.68</v>
      </c>
      <c r="J191" s="5">
        <v>25679.68</v>
      </c>
      <c r="K191" s="4"/>
      <c r="N191" s="5"/>
      <c r="O191" s="4"/>
      <c r="R191" s="5"/>
      <c r="S191" s="4"/>
      <c r="V191" s="5"/>
      <c r="W191" s="4"/>
      <c r="Z191" s="5"/>
    </row>
    <row r="192" spans="1:26" x14ac:dyDescent="0.25">
      <c r="A192" s="3" t="s">
        <v>49</v>
      </c>
      <c r="B192" s="3" t="s">
        <v>105</v>
      </c>
      <c r="C192" t="s">
        <v>115</v>
      </c>
      <c r="D192" t="s">
        <v>55</v>
      </c>
      <c r="E192" t="s">
        <v>53</v>
      </c>
      <c r="F192" t="s">
        <v>54</v>
      </c>
      <c r="G192" s="4">
        <v>22.75</v>
      </c>
      <c r="H192" s="2">
        <v>0</v>
      </c>
      <c r="I192" s="2">
        <v>1221593.227</v>
      </c>
      <c r="J192" s="5">
        <v>1221593.227</v>
      </c>
      <c r="K192" s="4">
        <v>36.15</v>
      </c>
      <c r="L192" s="2">
        <v>0</v>
      </c>
      <c r="M192" s="2">
        <v>2016317.2699999996</v>
      </c>
      <c r="N192" s="5">
        <v>2016317.2699999996</v>
      </c>
      <c r="O192" s="4">
        <v>25.75</v>
      </c>
      <c r="P192" s="2">
        <v>1324847.0809999998</v>
      </c>
      <c r="Q192" s="2">
        <v>194372.94</v>
      </c>
      <c r="R192" s="5">
        <v>1519220.0209999997</v>
      </c>
      <c r="S192" s="4">
        <v>28.75</v>
      </c>
      <c r="T192" s="2">
        <v>1700640.6210000003</v>
      </c>
      <c r="U192" s="2">
        <v>131575.46400000001</v>
      </c>
      <c r="V192" s="5">
        <v>1832216.085</v>
      </c>
      <c r="W192" s="4"/>
      <c r="Z192" s="5"/>
    </row>
    <row r="193" spans="1:26" x14ac:dyDescent="0.25">
      <c r="A193" s="3" t="s">
        <v>49</v>
      </c>
      <c r="B193" s="3" t="s">
        <v>105</v>
      </c>
      <c r="C193" t="s">
        <v>115</v>
      </c>
      <c r="D193" t="s">
        <v>55</v>
      </c>
      <c r="E193" t="s">
        <v>53</v>
      </c>
      <c r="F193" t="s">
        <v>56</v>
      </c>
      <c r="G193" s="4">
        <v>16.3</v>
      </c>
      <c r="H193" s="2">
        <v>0</v>
      </c>
      <c r="I193" s="2">
        <v>711899.00099999993</v>
      </c>
      <c r="J193" s="5">
        <v>711899.00099999993</v>
      </c>
      <c r="K193" s="4">
        <v>13.75</v>
      </c>
      <c r="L193" s="2">
        <v>0</v>
      </c>
      <c r="M193" s="2">
        <v>625383.60700000008</v>
      </c>
      <c r="N193" s="5">
        <v>625383.60700000008</v>
      </c>
      <c r="O193" s="4">
        <v>13.75</v>
      </c>
      <c r="P193" s="2">
        <v>547733.08900000004</v>
      </c>
      <c r="Q193" s="2">
        <v>159007.74400000001</v>
      </c>
      <c r="R193" s="5">
        <v>706740.83299999998</v>
      </c>
      <c r="S193" s="4">
        <v>13.75</v>
      </c>
      <c r="T193" s="2">
        <v>687950.44299999985</v>
      </c>
      <c r="U193" s="2">
        <v>64239.518999999993</v>
      </c>
      <c r="V193" s="5">
        <v>752189.96199999994</v>
      </c>
      <c r="W193" s="4"/>
      <c r="Z193" s="5"/>
    </row>
    <row r="194" spans="1:26" x14ac:dyDescent="0.25">
      <c r="A194" s="3" t="s">
        <v>49</v>
      </c>
      <c r="B194" s="3" t="s">
        <v>105</v>
      </c>
      <c r="C194" t="s">
        <v>115</v>
      </c>
      <c r="D194" t="s">
        <v>55</v>
      </c>
      <c r="E194" t="s">
        <v>58</v>
      </c>
      <c r="F194" t="s">
        <v>59</v>
      </c>
      <c r="G194" s="4">
        <v>14</v>
      </c>
      <c r="H194" s="2">
        <v>0</v>
      </c>
      <c r="I194" s="2">
        <v>497203.20000000007</v>
      </c>
      <c r="J194" s="5">
        <v>497203.20000000007</v>
      </c>
      <c r="K194" s="4">
        <v>1</v>
      </c>
      <c r="L194" s="2">
        <v>0</v>
      </c>
      <c r="M194" s="2">
        <v>35117.781999999999</v>
      </c>
      <c r="N194" s="5">
        <v>35117.781999999999</v>
      </c>
      <c r="O194" s="4">
        <v>1</v>
      </c>
      <c r="P194" s="2">
        <v>0</v>
      </c>
      <c r="Q194" s="2">
        <v>37084.377999999997</v>
      </c>
      <c r="R194" s="5">
        <v>37084.377999999997</v>
      </c>
      <c r="S194" s="4">
        <v>1</v>
      </c>
      <c r="T194" s="2">
        <v>0</v>
      </c>
      <c r="U194" s="2">
        <v>48211.237999999998</v>
      </c>
      <c r="V194" s="5">
        <v>48211.237999999998</v>
      </c>
      <c r="W194" s="4"/>
      <c r="Z194" s="5"/>
    </row>
    <row r="195" spans="1:26" x14ac:dyDescent="0.25">
      <c r="A195" s="3" t="s">
        <v>49</v>
      </c>
      <c r="B195" s="3" t="s">
        <v>105</v>
      </c>
      <c r="C195" t="s">
        <v>116</v>
      </c>
      <c r="D195" t="s">
        <v>55</v>
      </c>
      <c r="E195" t="s">
        <v>53</v>
      </c>
      <c r="F195" t="s">
        <v>54</v>
      </c>
      <c r="G195" s="4">
        <v>1</v>
      </c>
      <c r="H195" s="2">
        <v>98940</v>
      </c>
      <c r="I195" s="2">
        <v>0</v>
      </c>
      <c r="J195" s="5">
        <v>98940</v>
      </c>
      <c r="K195" s="4"/>
      <c r="N195" s="5"/>
      <c r="O195" s="4"/>
      <c r="R195" s="5"/>
      <c r="S195" s="4"/>
      <c r="V195" s="5"/>
      <c r="W195" s="4"/>
      <c r="Z195" s="5"/>
    </row>
    <row r="196" spans="1:26" x14ac:dyDescent="0.25">
      <c r="A196" s="3" t="s">
        <v>49</v>
      </c>
      <c r="B196" s="3" t="s">
        <v>105</v>
      </c>
      <c r="C196" t="s">
        <v>116</v>
      </c>
      <c r="D196" t="s">
        <v>55</v>
      </c>
      <c r="E196" t="s">
        <v>53</v>
      </c>
      <c r="F196" t="s">
        <v>56</v>
      </c>
      <c r="G196" s="4">
        <v>0.9</v>
      </c>
      <c r="H196" s="2">
        <v>21320</v>
      </c>
      <c r="I196" s="2">
        <v>17056</v>
      </c>
      <c r="J196" s="5">
        <v>38376</v>
      </c>
      <c r="K196" s="4"/>
      <c r="N196" s="5"/>
      <c r="O196" s="4"/>
      <c r="R196" s="5"/>
      <c r="S196" s="4"/>
      <c r="V196" s="5"/>
      <c r="W196" s="4"/>
      <c r="Z196" s="5"/>
    </row>
    <row r="197" spans="1:26" x14ac:dyDescent="0.25">
      <c r="A197" s="3" t="s">
        <v>49</v>
      </c>
      <c r="B197" s="3" t="s">
        <v>105</v>
      </c>
      <c r="C197" t="s">
        <v>116</v>
      </c>
      <c r="D197" t="s">
        <v>55</v>
      </c>
      <c r="E197" t="s">
        <v>58</v>
      </c>
      <c r="F197" t="s">
        <v>59</v>
      </c>
      <c r="G197" s="4">
        <v>1</v>
      </c>
      <c r="H197" s="2">
        <v>0</v>
      </c>
      <c r="I197" s="2">
        <v>35152</v>
      </c>
      <c r="J197" s="5">
        <v>35152</v>
      </c>
      <c r="K197" s="4"/>
      <c r="N197" s="5"/>
      <c r="O197" s="4"/>
      <c r="R197" s="5"/>
      <c r="S197" s="4"/>
      <c r="V197" s="5"/>
      <c r="W197" s="4"/>
      <c r="Z197" s="5"/>
    </row>
    <row r="198" spans="1:26" x14ac:dyDescent="0.25">
      <c r="A198" s="3" t="s">
        <v>49</v>
      </c>
      <c r="B198" s="3" t="s">
        <v>105</v>
      </c>
      <c r="C198" t="s">
        <v>117</v>
      </c>
      <c r="D198" t="s">
        <v>55</v>
      </c>
      <c r="E198" t="s">
        <v>53</v>
      </c>
      <c r="F198" t="s">
        <v>54</v>
      </c>
      <c r="G198" s="4">
        <v>30</v>
      </c>
      <c r="H198" s="2">
        <v>1708575.7</v>
      </c>
      <c r="I198" s="2">
        <v>293436.26</v>
      </c>
      <c r="J198" s="5">
        <v>2002011.96</v>
      </c>
      <c r="K198" s="4"/>
      <c r="N198" s="5"/>
      <c r="O198" s="4"/>
      <c r="R198" s="5"/>
      <c r="S198" s="4"/>
      <c r="V198" s="5"/>
      <c r="W198" s="4"/>
      <c r="Z198" s="5"/>
    </row>
    <row r="199" spans="1:26" x14ac:dyDescent="0.25">
      <c r="A199" s="3" t="s">
        <v>49</v>
      </c>
      <c r="B199" s="3" t="s">
        <v>105</v>
      </c>
      <c r="C199" t="s">
        <v>117</v>
      </c>
      <c r="D199" t="s">
        <v>55</v>
      </c>
      <c r="E199" t="s">
        <v>53</v>
      </c>
      <c r="F199" t="s">
        <v>56</v>
      </c>
      <c r="G199" s="4">
        <v>0.5</v>
      </c>
      <c r="H199" s="2">
        <v>55500.12</v>
      </c>
      <c r="I199" s="2">
        <v>-27750.06</v>
      </c>
      <c r="J199" s="5">
        <v>27750.06</v>
      </c>
      <c r="K199" s="4"/>
      <c r="N199" s="5"/>
      <c r="O199" s="4"/>
      <c r="R199" s="5"/>
      <c r="S199" s="4"/>
      <c r="V199" s="5"/>
      <c r="W199" s="4"/>
      <c r="Z199" s="5"/>
    </row>
    <row r="200" spans="1:26" x14ac:dyDescent="0.25">
      <c r="A200" s="3" t="s">
        <v>49</v>
      </c>
      <c r="B200" s="3" t="s">
        <v>105</v>
      </c>
      <c r="C200" t="s">
        <v>117</v>
      </c>
      <c r="D200" t="s">
        <v>55</v>
      </c>
      <c r="E200" t="s">
        <v>58</v>
      </c>
      <c r="F200" t="s">
        <v>59</v>
      </c>
      <c r="G200" s="4">
        <v>1</v>
      </c>
      <c r="H200" s="2">
        <v>0</v>
      </c>
      <c r="I200" s="2">
        <v>38750.400000000001</v>
      </c>
      <c r="J200" s="5">
        <v>38750.400000000001</v>
      </c>
      <c r="K200" s="4"/>
      <c r="N200" s="5"/>
      <c r="O200" s="4"/>
      <c r="R200" s="5"/>
      <c r="S200" s="4"/>
      <c r="V200" s="5"/>
      <c r="W200" s="4"/>
      <c r="Z200" s="5"/>
    </row>
    <row r="201" spans="1:26" x14ac:dyDescent="0.25">
      <c r="A201" s="3" t="s">
        <v>49</v>
      </c>
      <c r="B201" s="3" t="s">
        <v>105</v>
      </c>
      <c r="C201" t="s">
        <v>118</v>
      </c>
      <c r="D201" t="s">
        <v>52</v>
      </c>
      <c r="E201" t="s">
        <v>53</v>
      </c>
      <c r="F201" t="s">
        <v>89</v>
      </c>
      <c r="G201" s="4">
        <v>3</v>
      </c>
      <c r="H201" s="2">
        <v>818386.04</v>
      </c>
      <c r="I201" s="2">
        <v>0</v>
      </c>
      <c r="J201" s="5">
        <v>818386.04</v>
      </c>
      <c r="K201" s="4">
        <v>1</v>
      </c>
      <c r="L201" s="2">
        <v>360000</v>
      </c>
      <c r="M201" s="2">
        <v>0.10800000000745058</v>
      </c>
      <c r="N201" s="5">
        <v>360000.10800000001</v>
      </c>
      <c r="O201" s="4">
        <v>1</v>
      </c>
      <c r="P201" s="2">
        <v>422640</v>
      </c>
      <c r="Q201" s="2">
        <v>0</v>
      </c>
      <c r="R201" s="5">
        <v>422640</v>
      </c>
      <c r="S201" s="4">
        <v>1</v>
      </c>
      <c r="T201" s="2">
        <v>435319.2</v>
      </c>
      <c r="U201" s="2">
        <v>0</v>
      </c>
      <c r="V201" s="5">
        <v>435319.2</v>
      </c>
      <c r="W201" s="4">
        <v>2</v>
      </c>
      <c r="X201" s="2">
        <v>425000</v>
      </c>
      <c r="Y201" s="2">
        <v>226162.56</v>
      </c>
      <c r="Z201" s="5">
        <v>651162.56000000006</v>
      </c>
    </row>
    <row r="202" spans="1:26" x14ac:dyDescent="0.25">
      <c r="A202" s="3" t="s">
        <v>49</v>
      </c>
      <c r="B202" s="3" t="s">
        <v>105</v>
      </c>
      <c r="C202" t="s">
        <v>118</v>
      </c>
      <c r="D202" t="s">
        <v>55</v>
      </c>
      <c r="E202" t="s">
        <v>53</v>
      </c>
      <c r="F202" t="s">
        <v>54</v>
      </c>
      <c r="G202" s="4">
        <v>3</v>
      </c>
      <c r="H202" s="2">
        <v>116456</v>
      </c>
      <c r="I202" s="2">
        <v>70000.06</v>
      </c>
      <c r="J202" s="5">
        <v>186456.06</v>
      </c>
      <c r="K202" s="4">
        <v>4</v>
      </c>
      <c r="L202" s="2">
        <v>450372</v>
      </c>
      <c r="M202" s="2">
        <v>-0.31400000000576256</v>
      </c>
      <c r="N202" s="5">
        <v>450371.68599999999</v>
      </c>
      <c r="O202" s="4">
        <v>3</v>
      </c>
      <c r="P202" s="2">
        <v>353448.37099999998</v>
      </c>
      <c r="Q202" s="2">
        <v>0</v>
      </c>
      <c r="R202" s="5">
        <v>353448.37099999998</v>
      </c>
      <c r="S202" s="4">
        <v>3</v>
      </c>
      <c r="T202" s="2">
        <v>383836.80000000005</v>
      </c>
      <c r="U202" s="2">
        <v>0</v>
      </c>
      <c r="V202" s="5">
        <v>383836.80000000005</v>
      </c>
      <c r="W202" s="4">
        <v>6.8</v>
      </c>
      <c r="X202" s="2">
        <v>596121.98300000001</v>
      </c>
      <c r="Y202" s="2">
        <v>0</v>
      </c>
      <c r="Z202" s="5">
        <v>596121.98300000001</v>
      </c>
    </row>
    <row r="203" spans="1:26" x14ac:dyDescent="0.25">
      <c r="A203" s="3" t="s">
        <v>49</v>
      </c>
      <c r="B203" s="3" t="s">
        <v>105</v>
      </c>
      <c r="C203" t="s">
        <v>118</v>
      </c>
      <c r="D203" t="s">
        <v>55</v>
      </c>
      <c r="E203" t="s">
        <v>53</v>
      </c>
      <c r="F203" t="s">
        <v>56</v>
      </c>
      <c r="G203" s="4">
        <v>4.75</v>
      </c>
      <c r="H203" s="2">
        <v>58001.58</v>
      </c>
      <c r="I203" s="2">
        <v>212575.44</v>
      </c>
      <c r="J203" s="5">
        <v>270577.02</v>
      </c>
      <c r="K203" s="4"/>
      <c r="N203" s="5"/>
      <c r="O203" s="4">
        <v>0.5</v>
      </c>
      <c r="P203" s="2">
        <v>154832.6</v>
      </c>
      <c r="Q203" s="2">
        <v>-77416.3</v>
      </c>
      <c r="R203" s="5">
        <v>77416.3</v>
      </c>
      <c r="S203" s="4"/>
      <c r="V203" s="5"/>
      <c r="W203" s="4"/>
      <c r="Z203" s="5"/>
    </row>
    <row r="204" spans="1:26" x14ac:dyDescent="0.25">
      <c r="A204" s="3" t="s">
        <v>49</v>
      </c>
      <c r="B204" s="3" t="s">
        <v>105</v>
      </c>
      <c r="C204" t="s">
        <v>118</v>
      </c>
      <c r="D204" t="s">
        <v>55</v>
      </c>
      <c r="E204" t="s">
        <v>58</v>
      </c>
      <c r="F204" t="s">
        <v>59</v>
      </c>
      <c r="G204" s="4">
        <v>0.7</v>
      </c>
      <c r="H204" s="2">
        <v>0</v>
      </c>
      <c r="I204" s="2">
        <v>25829.439999999999</v>
      </c>
      <c r="J204" s="5">
        <v>25829.439999999999</v>
      </c>
      <c r="K204" s="4">
        <v>0.7</v>
      </c>
      <c r="L204" s="2">
        <v>27137</v>
      </c>
      <c r="M204" s="2">
        <v>4.4000000001688022E-2</v>
      </c>
      <c r="N204" s="5">
        <v>27137.044000000002</v>
      </c>
      <c r="O204" s="4">
        <v>0.7</v>
      </c>
      <c r="P204" s="2">
        <v>0</v>
      </c>
      <c r="Q204" s="2">
        <v>28928.089</v>
      </c>
      <c r="R204" s="5">
        <v>28928.089</v>
      </c>
      <c r="S204" s="4">
        <v>0.7</v>
      </c>
      <c r="T204" s="2">
        <v>0</v>
      </c>
      <c r="U204" s="2">
        <v>30085.213</v>
      </c>
      <c r="V204" s="5">
        <v>30085.213</v>
      </c>
      <c r="W204" s="4"/>
      <c r="Z204" s="5"/>
    </row>
    <row r="205" spans="1:26" x14ac:dyDescent="0.25">
      <c r="A205" s="3" t="s">
        <v>49</v>
      </c>
      <c r="B205" s="3" t="s">
        <v>105</v>
      </c>
      <c r="C205" t="s">
        <v>119</v>
      </c>
      <c r="D205" t="s">
        <v>52</v>
      </c>
      <c r="E205" t="s">
        <v>53</v>
      </c>
      <c r="F205" t="s">
        <v>54</v>
      </c>
      <c r="G205" s="4"/>
      <c r="J205" s="5"/>
      <c r="K205" s="4"/>
      <c r="N205" s="5"/>
      <c r="O205" s="4"/>
      <c r="R205" s="5"/>
      <c r="S205" s="4"/>
      <c r="V205" s="5"/>
      <c r="W205" s="4">
        <v>1</v>
      </c>
      <c r="X205" s="2">
        <v>163200</v>
      </c>
      <c r="Y205" s="2">
        <v>0</v>
      </c>
      <c r="Z205" s="5">
        <v>163200</v>
      </c>
    </row>
    <row r="206" spans="1:26" x14ac:dyDescent="0.25">
      <c r="A206" s="3" t="s">
        <v>49</v>
      </c>
      <c r="B206" s="3" t="s">
        <v>105</v>
      </c>
      <c r="C206" t="s">
        <v>119</v>
      </c>
      <c r="D206" t="s">
        <v>55</v>
      </c>
      <c r="E206" t="s">
        <v>53</v>
      </c>
      <c r="F206" t="s">
        <v>59</v>
      </c>
      <c r="G206" s="4"/>
      <c r="J206" s="5"/>
      <c r="K206" s="4"/>
      <c r="N206" s="5"/>
      <c r="O206" s="4"/>
      <c r="R206" s="5"/>
      <c r="S206" s="4">
        <v>0.45</v>
      </c>
      <c r="T206" s="2">
        <v>0</v>
      </c>
      <c r="U206" s="2">
        <v>18720</v>
      </c>
      <c r="V206" s="5">
        <v>18720</v>
      </c>
      <c r="W206" s="4"/>
      <c r="Z206" s="5"/>
    </row>
    <row r="207" spans="1:26" x14ac:dyDescent="0.25">
      <c r="A207" s="3" t="s">
        <v>49</v>
      </c>
      <c r="B207" s="3" t="s">
        <v>105</v>
      </c>
      <c r="C207" t="s">
        <v>119</v>
      </c>
      <c r="D207" t="s">
        <v>55</v>
      </c>
      <c r="E207" t="s">
        <v>53</v>
      </c>
      <c r="F207" t="s">
        <v>54</v>
      </c>
      <c r="G207" s="4"/>
      <c r="J207" s="5"/>
      <c r="K207" s="4">
        <v>29</v>
      </c>
      <c r="L207" s="2">
        <v>1456302.8425</v>
      </c>
      <c r="M207" s="2">
        <v>46692.865500000007</v>
      </c>
      <c r="N207" s="5">
        <v>1502995.7079999999</v>
      </c>
      <c r="O207" s="4">
        <v>33</v>
      </c>
      <c r="P207" s="2">
        <v>1501605.7409999999</v>
      </c>
      <c r="Q207" s="2">
        <v>249260.17100000003</v>
      </c>
      <c r="R207" s="5">
        <v>1750865.912</v>
      </c>
      <c r="S207" s="4">
        <v>44</v>
      </c>
      <c r="T207" s="2">
        <v>2184490.1919999998</v>
      </c>
      <c r="U207" s="2">
        <v>171354.11700000003</v>
      </c>
      <c r="V207" s="5">
        <v>2355844.3090000004</v>
      </c>
      <c r="W207" s="4">
        <v>45.75</v>
      </c>
      <c r="X207" s="2">
        <v>2124206.2170000002</v>
      </c>
      <c r="Y207" s="2">
        <v>275377.696</v>
      </c>
      <c r="Z207" s="5">
        <v>2399583.9130000006</v>
      </c>
    </row>
    <row r="208" spans="1:26" x14ac:dyDescent="0.25">
      <c r="A208" s="3" t="s">
        <v>49</v>
      </c>
      <c r="B208" s="3" t="s">
        <v>105</v>
      </c>
      <c r="C208" t="s">
        <v>119</v>
      </c>
      <c r="D208" t="s">
        <v>55</v>
      </c>
      <c r="E208" t="s">
        <v>53</v>
      </c>
      <c r="F208" t="s">
        <v>56</v>
      </c>
      <c r="G208" s="4"/>
      <c r="J208" s="5"/>
      <c r="K208" s="4">
        <v>1</v>
      </c>
      <c r="L208" s="2">
        <v>54000</v>
      </c>
      <c r="M208" s="2">
        <v>-8.000000000174623E-2</v>
      </c>
      <c r="N208" s="5">
        <v>53999.92</v>
      </c>
      <c r="O208" s="4"/>
      <c r="R208" s="5"/>
      <c r="S208" s="4"/>
      <c r="V208" s="5"/>
      <c r="W208" s="4">
        <v>5</v>
      </c>
      <c r="X208" s="2">
        <v>51188.072</v>
      </c>
      <c r="Y208" s="2">
        <v>218100.42300000001</v>
      </c>
      <c r="Z208" s="5">
        <v>269288.495</v>
      </c>
    </row>
    <row r="209" spans="1:26" x14ac:dyDescent="0.25">
      <c r="A209" s="3" t="s">
        <v>49</v>
      </c>
      <c r="B209" s="3" t="s">
        <v>105</v>
      </c>
      <c r="C209" t="s">
        <v>119</v>
      </c>
      <c r="D209" t="s">
        <v>55</v>
      </c>
      <c r="E209" t="s">
        <v>58</v>
      </c>
      <c r="F209" t="s">
        <v>59</v>
      </c>
      <c r="G209" s="4"/>
      <c r="J209" s="5"/>
      <c r="K209" s="4">
        <v>12</v>
      </c>
      <c r="L209" s="2">
        <v>282033</v>
      </c>
      <c r="M209" s="2">
        <v>179935.69699999999</v>
      </c>
      <c r="N209" s="5">
        <v>461968.69699999999</v>
      </c>
      <c r="O209" s="4">
        <v>1</v>
      </c>
      <c r="P209" s="2">
        <v>0</v>
      </c>
      <c r="Q209" s="2">
        <v>43154.856</v>
      </c>
      <c r="R209" s="5">
        <v>43154.856</v>
      </c>
      <c r="S209" s="4">
        <v>1</v>
      </c>
      <c r="T209" s="2">
        <v>0</v>
      </c>
      <c r="U209" s="2">
        <v>45096.824999999997</v>
      </c>
      <c r="V209" s="5">
        <v>45096.824999999997</v>
      </c>
      <c r="W209" s="4">
        <v>1</v>
      </c>
      <c r="X209" s="2">
        <v>0</v>
      </c>
      <c r="Y209" s="2">
        <v>45998.760999999999</v>
      </c>
      <c r="Z209" s="5">
        <v>45998.760999999999</v>
      </c>
    </row>
    <row r="210" spans="1:26" x14ac:dyDescent="0.25">
      <c r="A210" s="3" t="s">
        <v>49</v>
      </c>
      <c r="B210" s="3" t="s">
        <v>105</v>
      </c>
      <c r="C210" t="s">
        <v>119</v>
      </c>
      <c r="D210" t="s">
        <v>55</v>
      </c>
      <c r="E210" t="s">
        <v>58</v>
      </c>
      <c r="F210" t="s">
        <v>54</v>
      </c>
      <c r="G210" s="4"/>
      <c r="J210" s="5"/>
      <c r="K210" s="4"/>
      <c r="N210" s="5"/>
      <c r="O210" s="4">
        <v>0.25</v>
      </c>
      <c r="P210" s="2">
        <v>0</v>
      </c>
      <c r="Q210" s="2">
        <v>7800</v>
      </c>
      <c r="R210" s="5">
        <v>7800</v>
      </c>
      <c r="S210" s="4"/>
      <c r="V210" s="5"/>
      <c r="W210" s="4"/>
      <c r="Z210" s="5"/>
    </row>
    <row r="211" spans="1:26" x14ac:dyDescent="0.25">
      <c r="A211" s="3" t="s">
        <v>49</v>
      </c>
      <c r="B211" s="3" t="s">
        <v>105</v>
      </c>
      <c r="C211" t="s">
        <v>120</v>
      </c>
      <c r="D211" t="s">
        <v>55</v>
      </c>
      <c r="E211" t="s">
        <v>53</v>
      </c>
      <c r="F211" t="s">
        <v>59</v>
      </c>
      <c r="G211" s="4"/>
      <c r="J211" s="5"/>
      <c r="K211" s="4"/>
      <c r="N211" s="5"/>
      <c r="O211" s="4"/>
      <c r="R211" s="5"/>
      <c r="S211" s="4">
        <v>0.45</v>
      </c>
      <c r="T211" s="2">
        <v>0</v>
      </c>
      <c r="U211" s="2">
        <v>23400</v>
      </c>
      <c r="V211" s="5">
        <v>23400</v>
      </c>
      <c r="W211" s="4">
        <v>0.45</v>
      </c>
      <c r="X211" s="2">
        <v>0</v>
      </c>
      <c r="Y211" s="2">
        <v>23400</v>
      </c>
      <c r="Z211" s="5">
        <v>23400</v>
      </c>
    </row>
    <row r="212" spans="1:26" x14ac:dyDescent="0.25">
      <c r="A212" s="3" t="s">
        <v>49</v>
      </c>
      <c r="B212" s="3" t="s">
        <v>105</v>
      </c>
      <c r="C212" t="s">
        <v>120</v>
      </c>
      <c r="D212" t="s">
        <v>55</v>
      </c>
      <c r="E212" t="s">
        <v>53</v>
      </c>
      <c r="F212" t="s">
        <v>54</v>
      </c>
      <c r="G212" s="4">
        <v>6</v>
      </c>
      <c r="H212" s="2">
        <v>428495.288</v>
      </c>
      <c r="I212" s="2">
        <v>0</v>
      </c>
      <c r="J212" s="5">
        <v>428495.288</v>
      </c>
      <c r="K212" s="4">
        <v>6</v>
      </c>
      <c r="L212" s="2">
        <v>456607</v>
      </c>
      <c r="M212" s="2">
        <v>0.35900000000401633</v>
      </c>
      <c r="N212" s="5">
        <v>456607.359</v>
      </c>
      <c r="O212" s="4">
        <v>14</v>
      </c>
      <c r="P212" s="2">
        <v>623446.01599999995</v>
      </c>
      <c r="Q212" s="2">
        <v>167133.21000000002</v>
      </c>
      <c r="R212" s="5">
        <v>790579.22600000014</v>
      </c>
      <c r="S212" s="4">
        <v>15</v>
      </c>
      <c r="T212" s="2">
        <v>758475.554</v>
      </c>
      <c r="U212" s="2">
        <v>126052.52</v>
      </c>
      <c r="V212" s="5">
        <v>884528.07400000002</v>
      </c>
      <c r="W212" s="4">
        <v>17</v>
      </c>
      <c r="X212" s="2">
        <v>820744.46799999999</v>
      </c>
      <c r="Y212" s="2">
        <v>162727.66399999999</v>
      </c>
      <c r="Z212" s="5">
        <v>983472.13199999998</v>
      </c>
    </row>
    <row r="213" spans="1:26" x14ac:dyDescent="0.25">
      <c r="A213" s="3" t="s">
        <v>49</v>
      </c>
      <c r="B213" s="3" t="s">
        <v>105</v>
      </c>
      <c r="C213" t="s">
        <v>120</v>
      </c>
      <c r="D213" t="s">
        <v>55</v>
      </c>
      <c r="E213" t="s">
        <v>58</v>
      </c>
      <c r="F213" t="s">
        <v>59</v>
      </c>
      <c r="G213" s="4">
        <v>19.799999999999997</v>
      </c>
      <c r="H213" s="2">
        <v>0</v>
      </c>
      <c r="I213" s="2">
        <v>770054.4800000001</v>
      </c>
      <c r="J213" s="5">
        <v>770054.4800000001</v>
      </c>
      <c r="K213" s="4">
        <v>12</v>
      </c>
      <c r="L213" s="2">
        <v>517836</v>
      </c>
      <c r="M213" s="2">
        <v>-0.61299999999027932</v>
      </c>
      <c r="N213" s="5">
        <v>517835.38700000005</v>
      </c>
      <c r="O213" s="4">
        <v>3</v>
      </c>
      <c r="P213" s="2">
        <v>0</v>
      </c>
      <c r="Q213" s="2">
        <v>146425.09</v>
      </c>
      <c r="R213" s="5">
        <v>146425.09</v>
      </c>
      <c r="S213" s="4">
        <v>2</v>
      </c>
      <c r="T213" s="2">
        <v>0</v>
      </c>
      <c r="U213" s="2">
        <v>104323.178</v>
      </c>
      <c r="V213" s="5">
        <v>104323.178</v>
      </c>
      <c r="W213" s="4">
        <v>2</v>
      </c>
      <c r="X213" s="2">
        <v>0</v>
      </c>
      <c r="Y213" s="2">
        <v>106409.64</v>
      </c>
      <c r="Z213" s="5">
        <v>106409.64</v>
      </c>
    </row>
    <row r="214" spans="1:26" x14ac:dyDescent="0.25">
      <c r="A214" s="3" t="s">
        <v>49</v>
      </c>
      <c r="B214" s="3" t="s">
        <v>105</v>
      </c>
      <c r="C214" t="s">
        <v>120</v>
      </c>
      <c r="D214" t="s">
        <v>55</v>
      </c>
      <c r="E214" t="s">
        <v>58</v>
      </c>
      <c r="F214" t="s">
        <v>54</v>
      </c>
      <c r="G214" s="4"/>
      <c r="J214" s="5"/>
      <c r="K214" s="4">
        <v>1</v>
      </c>
      <c r="L214" s="2">
        <v>0</v>
      </c>
      <c r="M214" s="2">
        <v>41318.160000000003</v>
      </c>
      <c r="N214" s="5">
        <v>41318.160000000003</v>
      </c>
      <c r="O214" s="4"/>
      <c r="R214" s="5"/>
      <c r="S214" s="4"/>
      <c r="V214" s="5"/>
      <c r="W214" s="4"/>
      <c r="Z214" s="5"/>
    </row>
    <row r="215" spans="1:26" x14ac:dyDescent="0.25">
      <c r="A215" s="3" t="s">
        <v>49</v>
      </c>
      <c r="B215" s="3" t="s">
        <v>105</v>
      </c>
      <c r="C215" t="s">
        <v>121</v>
      </c>
      <c r="D215" t="s">
        <v>52</v>
      </c>
      <c r="E215" t="s">
        <v>53</v>
      </c>
      <c r="F215" t="s">
        <v>54</v>
      </c>
      <c r="G215" s="4">
        <v>1</v>
      </c>
      <c r="H215" s="2">
        <v>119814.00599999999</v>
      </c>
      <c r="I215" s="2">
        <v>0</v>
      </c>
      <c r="J215" s="5">
        <v>119814.00599999999</v>
      </c>
      <c r="K215" s="4"/>
      <c r="N215" s="5"/>
      <c r="O215" s="4"/>
      <c r="R215" s="5"/>
      <c r="S215" s="4"/>
      <c r="V215" s="5"/>
      <c r="W215" s="4"/>
      <c r="Z215" s="5"/>
    </row>
    <row r="216" spans="1:26" x14ac:dyDescent="0.25">
      <c r="A216" s="3" t="s">
        <v>49</v>
      </c>
      <c r="B216" s="3" t="s">
        <v>105</v>
      </c>
      <c r="C216" t="s">
        <v>121</v>
      </c>
      <c r="D216" t="s">
        <v>55</v>
      </c>
      <c r="E216" t="s">
        <v>53</v>
      </c>
      <c r="F216" t="s">
        <v>59</v>
      </c>
      <c r="G216" s="4"/>
      <c r="J216" s="5"/>
      <c r="K216" s="4"/>
      <c r="N216" s="5"/>
      <c r="O216" s="4"/>
      <c r="R216" s="5"/>
      <c r="S216" s="4"/>
      <c r="V216" s="5"/>
      <c r="W216" s="4">
        <v>0.4</v>
      </c>
      <c r="X216" s="2">
        <v>0</v>
      </c>
      <c r="Y216" s="2">
        <v>25159.68</v>
      </c>
      <c r="Z216" s="5">
        <v>25159.68</v>
      </c>
    </row>
    <row r="217" spans="1:26" x14ac:dyDescent="0.25">
      <c r="A217" s="3" t="s">
        <v>49</v>
      </c>
      <c r="B217" s="3" t="s">
        <v>105</v>
      </c>
      <c r="C217" t="s">
        <v>121</v>
      </c>
      <c r="D217" t="s">
        <v>55</v>
      </c>
      <c r="E217" t="s">
        <v>53</v>
      </c>
      <c r="F217" t="s">
        <v>54</v>
      </c>
      <c r="G217" s="4">
        <v>10</v>
      </c>
      <c r="H217" s="2">
        <v>464814.45400000003</v>
      </c>
      <c r="I217" s="2">
        <v>94366.141999999993</v>
      </c>
      <c r="J217" s="5">
        <v>559180.59600000002</v>
      </c>
      <c r="K217" s="4">
        <v>11</v>
      </c>
      <c r="L217" s="2">
        <v>507134</v>
      </c>
      <c r="M217" s="2">
        <v>85524.815000000002</v>
      </c>
      <c r="N217" s="5">
        <v>592658.81500000006</v>
      </c>
      <c r="O217" s="4">
        <v>13</v>
      </c>
      <c r="P217" s="2">
        <v>508913.94700000004</v>
      </c>
      <c r="Q217" s="2">
        <v>187589.58999999997</v>
      </c>
      <c r="R217" s="5">
        <v>696503.53699999989</v>
      </c>
      <c r="S217" s="4">
        <v>15</v>
      </c>
      <c r="T217" s="2">
        <v>722688.29399999999</v>
      </c>
      <c r="U217" s="2">
        <v>119935.24400000001</v>
      </c>
      <c r="V217" s="5">
        <v>842623.53799999994</v>
      </c>
      <c r="W217" s="4">
        <v>18</v>
      </c>
      <c r="X217" s="2">
        <v>699590.76900000009</v>
      </c>
      <c r="Y217" s="2">
        <v>250430.33600000001</v>
      </c>
      <c r="Z217" s="5">
        <v>950021.10499999998</v>
      </c>
    </row>
    <row r="218" spans="1:26" x14ac:dyDescent="0.25">
      <c r="A218" s="3" t="s">
        <v>49</v>
      </c>
      <c r="B218" s="3" t="s">
        <v>105</v>
      </c>
      <c r="C218" t="s">
        <v>121</v>
      </c>
      <c r="D218" t="s">
        <v>55</v>
      </c>
      <c r="E218" t="s">
        <v>53</v>
      </c>
      <c r="F218" t="s">
        <v>56</v>
      </c>
      <c r="G218" s="4"/>
      <c r="J218" s="5"/>
      <c r="K218" s="4"/>
      <c r="N218" s="5"/>
      <c r="O218" s="4"/>
      <c r="R218" s="5"/>
      <c r="S218" s="4">
        <v>1</v>
      </c>
      <c r="T218" s="2">
        <v>0</v>
      </c>
      <c r="U218" s="2">
        <v>53818.336000000003</v>
      </c>
      <c r="V218" s="5">
        <v>53818.336000000003</v>
      </c>
      <c r="W218" s="4">
        <v>1</v>
      </c>
      <c r="X218" s="2">
        <v>0</v>
      </c>
      <c r="Y218" s="2">
        <v>54894.703000000001</v>
      </c>
      <c r="Z218" s="5">
        <v>54894.703000000001</v>
      </c>
    </row>
    <row r="219" spans="1:26" x14ac:dyDescent="0.25">
      <c r="A219" s="3" t="s">
        <v>49</v>
      </c>
      <c r="B219" s="3" t="s">
        <v>105</v>
      </c>
      <c r="C219" t="s">
        <v>121</v>
      </c>
      <c r="D219" t="s">
        <v>55</v>
      </c>
      <c r="E219" t="s">
        <v>58</v>
      </c>
      <c r="F219" t="s">
        <v>59</v>
      </c>
      <c r="G219" s="4">
        <v>12</v>
      </c>
      <c r="H219" s="2">
        <v>0</v>
      </c>
      <c r="I219" s="2">
        <v>489049.60000000003</v>
      </c>
      <c r="J219" s="5">
        <v>489049.60000000003</v>
      </c>
      <c r="K219" s="4">
        <v>8</v>
      </c>
      <c r="L219" s="2">
        <v>249407</v>
      </c>
      <c r="M219" s="2">
        <v>106165.77799999999</v>
      </c>
      <c r="N219" s="5">
        <v>355572.77799999999</v>
      </c>
      <c r="O219" s="4">
        <v>3</v>
      </c>
      <c r="P219" s="2">
        <v>0</v>
      </c>
      <c r="Q219" s="2">
        <v>154505.58000000002</v>
      </c>
      <c r="R219" s="5">
        <v>154505.58000000002</v>
      </c>
      <c r="S219" s="4">
        <v>3</v>
      </c>
      <c r="T219" s="2">
        <v>0</v>
      </c>
      <c r="U219" s="2">
        <v>162306.01499999998</v>
      </c>
      <c r="V219" s="5">
        <v>162306.01499999998</v>
      </c>
      <c r="W219" s="4">
        <v>1</v>
      </c>
      <c r="X219" s="2">
        <v>0</v>
      </c>
      <c r="Y219" s="2">
        <v>57175.321000000004</v>
      </c>
      <c r="Z219" s="5">
        <v>57175.321000000004</v>
      </c>
    </row>
    <row r="220" spans="1:26" x14ac:dyDescent="0.25">
      <c r="A220" s="3" t="s">
        <v>49</v>
      </c>
      <c r="B220" s="3" t="s">
        <v>105</v>
      </c>
      <c r="C220" t="s">
        <v>122</v>
      </c>
      <c r="D220" t="s">
        <v>71</v>
      </c>
      <c r="E220" t="s">
        <v>53</v>
      </c>
      <c r="F220" t="s">
        <v>89</v>
      </c>
      <c r="G220" s="4">
        <v>1</v>
      </c>
      <c r="H220" s="2">
        <v>121673</v>
      </c>
      <c r="I220" s="2">
        <v>0</v>
      </c>
      <c r="J220" s="5">
        <v>121673</v>
      </c>
      <c r="K220" s="4"/>
      <c r="N220" s="5"/>
      <c r="O220" s="4"/>
      <c r="R220" s="5"/>
      <c r="S220" s="4"/>
      <c r="V220" s="5"/>
      <c r="W220" s="4"/>
      <c r="Z220" s="5"/>
    </row>
    <row r="221" spans="1:26" x14ac:dyDescent="0.25">
      <c r="A221" s="3" t="s">
        <v>49</v>
      </c>
      <c r="B221" s="3" t="s">
        <v>105</v>
      </c>
      <c r="C221" t="s">
        <v>122</v>
      </c>
      <c r="D221" t="s">
        <v>55</v>
      </c>
      <c r="E221" t="s">
        <v>58</v>
      </c>
      <c r="F221" t="s">
        <v>59</v>
      </c>
      <c r="G221" s="4">
        <v>1</v>
      </c>
      <c r="H221" s="2">
        <v>0</v>
      </c>
      <c r="I221" s="2">
        <v>35152</v>
      </c>
      <c r="J221" s="5">
        <v>35152</v>
      </c>
      <c r="K221" s="4"/>
      <c r="N221" s="5"/>
      <c r="O221" s="4"/>
      <c r="R221" s="5"/>
      <c r="S221" s="4"/>
      <c r="V221" s="5"/>
      <c r="W221" s="4"/>
      <c r="Z221" s="5"/>
    </row>
    <row r="222" spans="1:26" x14ac:dyDescent="0.25">
      <c r="A222" s="3" t="s">
        <v>49</v>
      </c>
      <c r="B222" s="3" t="s">
        <v>105</v>
      </c>
      <c r="C222" t="s">
        <v>123</v>
      </c>
      <c r="D222" t="s">
        <v>52</v>
      </c>
      <c r="E222" t="s">
        <v>53</v>
      </c>
      <c r="F222" t="s">
        <v>54</v>
      </c>
      <c r="G222" s="4">
        <v>1</v>
      </c>
      <c r="H222" s="2">
        <v>267949.24</v>
      </c>
      <c r="I222" s="2">
        <v>0</v>
      </c>
      <c r="J222" s="5">
        <v>267949.24</v>
      </c>
      <c r="K222" s="4"/>
      <c r="N222" s="5"/>
      <c r="O222" s="4"/>
      <c r="R222" s="5"/>
      <c r="S222" s="4"/>
      <c r="V222" s="5"/>
      <c r="W222" s="4"/>
      <c r="Z222" s="5"/>
    </row>
    <row r="223" spans="1:26" x14ac:dyDescent="0.25">
      <c r="A223" s="3" t="s">
        <v>49</v>
      </c>
      <c r="B223" s="3" t="s">
        <v>105</v>
      </c>
      <c r="C223" t="s">
        <v>123</v>
      </c>
      <c r="D223" t="s">
        <v>55</v>
      </c>
      <c r="E223" t="s">
        <v>53</v>
      </c>
      <c r="F223" t="s">
        <v>59</v>
      </c>
      <c r="G223" s="4">
        <v>0.49</v>
      </c>
      <c r="H223" s="2">
        <v>0</v>
      </c>
      <c r="I223" s="2">
        <v>35672</v>
      </c>
      <c r="J223" s="5">
        <v>35672</v>
      </c>
      <c r="K223" s="4"/>
      <c r="N223" s="5"/>
      <c r="O223" s="4"/>
      <c r="R223" s="5"/>
      <c r="S223" s="4"/>
      <c r="V223" s="5"/>
      <c r="W223" s="4"/>
      <c r="Z223" s="5"/>
    </row>
    <row r="224" spans="1:26" x14ac:dyDescent="0.25">
      <c r="A224" s="3" t="s">
        <v>49</v>
      </c>
      <c r="B224" s="3" t="s">
        <v>105</v>
      </c>
      <c r="C224" t="s">
        <v>123</v>
      </c>
      <c r="D224" t="s">
        <v>55</v>
      </c>
      <c r="E224" t="s">
        <v>53</v>
      </c>
      <c r="F224" t="s">
        <v>54</v>
      </c>
      <c r="G224" s="4">
        <v>5</v>
      </c>
      <c r="H224" s="2">
        <v>356608.98</v>
      </c>
      <c r="I224" s="2">
        <v>0</v>
      </c>
      <c r="J224" s="5">
        <v>356608.98</v>
      </c>
      <c r="K224" s="4"/>
      <c r="N224" s="5"/>
      <c r="O224" s="4"/>
      <c r="R224" s="5"/>
      <c r="S224" s="4"/>
      <c r="V224" s="5"/>
      <c r="W224" s="4"/>
      <c r="Z224" s="5"/>
    </row>
    <row r="225" spans="1:26" x14ac:dyDescent="0.25">
      <c r="A225" s="3" t="s">
        <v>49</v>
      </c>
      <c r="B225" s="3" t="s">
        <v>105</v>
      </c>
      <c r="C225" t="s">
        <v>123</v>
      </c>
      <c r="D225" t="s">
        <v>55</v>
      </c>
      <c r="E225" t="s">
        <v>58</v>
      </c>
      <c r="F225" t="s">
        <v>59</v>
      </c>
      <c r="G225" s="4">
        <v>7</v>
      </c>
      <c r="H225" s="2">
        <v>0</v>
      </c>
      <c r="I225" s="2">
        <v>288475.2</v>
      </c>
      <c r="J225" s="5">
        <v>288475.2</v>
      </c>
      <c r="K225" s="4"/>
      <c r="N225" s="5"/>
      <c r="O225" s="4"/>
      <c r="R225" s="5"/>
      <c r="S225" s="4"/>
      <c r="V225" s="5"/>
      <c r="W225" s="4"/>
      <c r="Z225" s="5"/>
    </row>
    <row r="226" spans="1:26" x14ac:dyDescent="0.25">
      <c r="A226" s="3" t="s">
        <v>49</v>
      </c>
      <c r="B226" s="3" t="s">
        <v>105</v>
      </c>
      <c r="C226" t="s">
        <v>124</v>
      </c>
      <c r="D226" t="s">
        <v>52</v>
      </c>
      <c r="E226" t="s">
        <v>53</v>
      </c>
      <c r="F226" t="s">
        <v>54</v>
      </c>
      <c r="G226" s="4"/>
      <c r="J226" s="5"/>
      <c r="K226" s="4">
        <v>1</v>
      </c>
      <c r="L226" s="2">
        <v>180000</v>
      </c>
      <c r="M226" s="2">
        <v>2.0000000076834112E-3</v>
      </c>
      <c r="N226" s="5">
        <v>180000.00200000001</v>
      </c>
      <c r="O226" s="4">
        <v>1</v>
      </c>
      <c r="P226" s="2">
        <v>190762.83199999999</v>
      </c>
      <c r="Q226" s="2">
        <v>22437.168000000005</v>
      </c>
      <c r="R226" s="5">
        <v>213200</v>
      </c>
      <c r="S226" s="4">
        <v>1</v>
      </c>
      <c r="T226" s="2">
        <v>198393.345</v>
      </c>
      <c r="U226" s="2">
        <v>23334.654999999999</v>
      </c>
      <c r="V226" s="5">
        <v>221728</v>
      </c>
      <c r="W226" s="4">
        <v>1</v>
      </c>
      <c r="X226" s="2">
        <v>219363.83600000001</v>
      </c>
      <c r="Y226" s="2">
        <v>25801.164999999979</v>
      </c>
      <c r="Z226" s="5">
        <v>245165.00099999999</v>
      </c>
    </row>
    <row r="227" spans="1:26" x14ac:dyDescent="0.25">
      <c r="A227" s="3" t="s">
        <v>49</v>
      </c>
      <c r="B227" s="3" t="s">
        <v>105</v>
      </c>
      <c r="C227" t="s">
        <v>124</v>
      </c>
      <c r="D227" t="s">
        <v>55</v>
      </c>
      <c r="E227" t="s">
        <v>53</v>
      </c>
      <c r="F227" t="s">
        <v>54</v>
      </c>
      <c r="G227" s="4"/>
      <c r="J227" s="5"/>
      <c r="K227" s="4">
        <v>1</v>
      </c>
      <c r="L227" s="2">
        <v>54000</v>
      </c>
      <c r="M227" s="2">
        <v>0</v>
      </c>
      <c r="N227" s="5">
        <v>54000</v>
      </c>
      <c r="O227" s="4">
        <v>5</v>
      </c>
      <c r="P227" s="2">
        <v>323770</v>
      </c>
      <c r="Q227" s="2">
        <v>0</v>
      </c>
      <c r="R227" s="5">
        <v>323770</v>
      </c>
      <c r="S227" s="4">
        <v>6</v>
      </c>
      <c r="T227" s="2">
        <v>339613.14999999997</v>
      </c>
      <c r="U227" s="2">
        <v>52000</v>
      </c>
      <c r="V227" s="5">
        <v>391613.14999999997</v>
      </c>
      <c r="W227" s="4">
        <v>13</v>
      </c>
      <c r="X227" s="2">
        <v>654175.88500000001</v>
      </c>
      <c r="Y227" s="2">
        <v>250497.6</v>
      </c>
      <c r="Z227" s="5">
        <v>904673.4850000001</v>
      </c>
    </row>
    <row r="228" spans="1:26" x14ac:dyDescent="0.25">
      <c r="A228" s="3" t="s">
        <v>49</v>
      </c>
      <c r="B228" s="3" t="s">
        <v>105</v>
      </c>
      <c r="C228" t="s">
        <v>124</v>
      </c>
      <c r="D228" t="s">
        <v>55</v>
      </c>
      <c r="E228" t="s">
        <v>53</v>
      </c>
      <c r="F228" t="s">
        <v>56</v>
      </c>
      <c r="G228" s="4"/>
      <c r="J228" s="5"/>
      <c r="K228" s="4">
        <v>7.5</v>
      </c>
      <c r="L228" s="2">
        <v>0</v>
      </c>
      <c r="M228" s="2">
        <v>327840.11800000002</v>
      </c>
      <c r="N228" s="5">
        <v>327840.11800000002</v>
      </c>
      <c r="O228" s="4">
        <v>18.600000000000001</v>
      </c>
      <c r="P228" s="2">
        <v>21320</v>
      </c>
      <c r="Q228" s="2">
        <v>794088.80400000012</v>
      </c>
      <c r="R228" s="5">
        <v>815408.80400000012</v>
      </c>
      <c r="S228" s="4">
        <v>13</v>
      </c>
      <c r="T228" s="2">
        <v>0</v>
      </c>
      <c r="U228" s="2">
        <v>676290.37699999998</v>
      </c>
      <c r="V228" s="5">
        <v>676290.37699999998</v>
      </c>
      <c r="W228" s="4">
        <v>23</v>
      </c>
      <c r="X228" s="2">
        <v>193459.65800000002</v>
      </c>
      <c r="Y228" s="2">
        <v>799243.15700000024</v>
      </c>
      <c r="Z228" s="5">
        <v>992702.81500000018</v>
      </c>
    </row>
    <row r="229" spans="1:26" x14ac:dyDescent="0.25">
      <c r="A229" s="3" t="s">
        <v>49</v>
      </c>
      <c r="B229" s="3" t="s">
        <v>105</v>
      </c>
      <c r="C229" t="s">
        <v>124</v>
      </c>
      <c r="D229" t="s">
        <v>55</v>
      </c>
      <c r="E229" t="s">
        <v>58</v>
      </c>
      <c r="F229" t="s">
        <v>59</v>
      </c>
      <c r="G229" s="4"/>
      <c r="J229" s="5"/>
      <c r="K229" s="4"/>
      <c r="N229" s="5"/>
      <c r="O229" s="4">
        <v>4</v>
      </c>
      <c r="P229" s="2">
        <v>0</v>
      </c>
      <c r="Q229" s="2">
        <v>195751.20699999999</v>
      </c>
      <c r="R229" s="5">
        <v>195751.20699999999</v>
      </c>
      <c r="S229" s="4">
        <v>4</v>
      </c>
      <c r="T229" s="2">
        <v>0</v>
      </c>
      <c r="U229" s="2">
        <v>204560.014</v>
      </c>
      <c r="V229" s="5">
        <v>204560.014</v>
      </c>
      <c r="W229" s="4">
        <v>3</v>
      </c>
      <c r="X229" s="2">
        <v>0</v>
      </c>
      <c r="Y229" s="2">
        <v>157089.62900000002</v>
      </c>
      <c r="Z229" s="5">
        <v>157089.62900000002</v>
      </c>
    </row>
    <row r="230" spans="1:26" x14ac:dyDescent="0.25">
      <c r="A230" s="3" t="s">
        <v>49</v>
      </c>
      <c r="B230" s="3" t="s">
        <v>105</v>
      </c>
      <c r="C230" t="s">
        <v>125</v>
      </c>
      <c r="D230" t="s">
        <v>52</v>
      </c>
      <c r="E230" t="s">
        <v>53</v>
      </c>
      <c r="F230" t="s">
        <v>54</v>
      </c>
      <c r="G230" s="4"/>
      <c r="J230" s="5"/>
      <c r="K230" s="4">
        <v>1</v>
      </c>
      <c r="L230" s="2">
        <v>180000</v>
      </c>
      <c r="M230" s="2">
        <v>2.0000000076834112E-3</v>
      </c>
      <c r="N230" s="5">
        <v>180000.00200000001</v>
      </c>
      <c r="O230" s="4">
        <v>2</v>
      </c>
      <c r="P230" s="2">
        <v>328192</v>
      </c>
      <c r="Q230" s="2">
        <v>0</v>
      </c>
      <c r="R230" s="5">
        <v>328192</v>
      </c>
      <c r="S230" s="4"/>
      <c r="V230" s="5"/>
      <c r="W230" s="4"/>
      <c r="Z230" s="5"/>
    </row>
    <row r="231" spans="1:26" x14ac:dyDescent="0.25">
      <c r="A231" s="3" t="s">
        <v>49</v>
      </c>
      <c r="B231" s="3" t="s">
        <v>105</v>
      </c>
      <c r="C231" t="s">
        <v>125</v>
      </c>
      <c r="D231" t="s">
        <v>55</v>
      </c>
      <c r="E231" t="s">
        <v>53</v>
      </c>
      <c r="F231" t="s">
        <v>54</v>
      </c>
      <c r="G231" s="4"/>
      <c r="J231" s="5"/>
      <c r="K231" s="4">
        <v>1</v>
      </c>
      <c r="L231" s="2">
        <v>86005</v>
      </c>
      <c r="M231" s="2">
        <v>0.21300000000337604</v>
      </c>
      <c r="N231" s="5">
        <v>86005.213000000003</v>
      </c>
      <c r="O231" s="4">
        <v>2.5</v>
      </c>
      <c r="P231" s="2">
        <v>144333.88400000002</v>
      </c>
      <c r="Q231" s="2">
        <v>16401.21</v>
      </c>
      <c r="R231" s="5">
        <v>160735.09400000001</v>
      </c>
      <c r="S231" s="4"/>
      <c r="V231" s="5"/>
      <c r="W231" s="4"/>
      <c r="Z231" s="5"/>
    </row>
    <row r="232" spans="1:26" x14ac:dyDescent="0.25">
      <c r="A232" s="3" t="s">
        <v>49</v>
      </c>
      <c r="B232" s="3" t="s">
        <v>105</v>
      </c>
      <c r="C232" t="s">
        <v>125</v>
      </c>
      <c r="D232" t="s">
        <v>55</v>
      </c>
      <c r="E232" t="s">
        <v>53</v>
      </c>
      <c r="F232" t="s">
        <v>56</v>
      </c>
      <c r="G232" s="4"/>
      <c r="J232" s="5"/>
      <c r="K232" s="4">
        <v>6.3</v>
      </c>
      <c r="L232" s="2">
        <v>224502.7</v>
      </c>
      <c r="M232" s="2">
        <v>54999.782000000007</v>
      </c>
      <c r="N232" s="5">
        <v>279502.48199999996</v>
      </c>
      <c r="O232" s="4">
        <v>18.649999999999999</v>
      </c>
      <c r="P232" s="2">
        <v>266357.76000000001</v>
      </c>
      <c r="Q232" s="2">
        <v>670434.49099999992</v>
      </c>
      <c r="R232" s="5">
        <v>936792.25099999993</v>
      </c>
      <c r="S232" s="4"/>
      <c r="V232" s="5"/>
      <c r="W232" s="4"/>
      <c r="Z232" s="5"/>
    </row>
    <row r="233" spans="1:26" x14ac:dyDescent="0.25">
      <c r="A233" s="3" t="s">
        <v>49</v>
      </c>
      <c r="B233" s="3" t="s">
        <v>105</v>
      </c>
      <c r="C233" t="s">
        <v>125</v>
      </c>
      <c r="D233" t="s">
        <v>55</v>
      </c>
      <c r="E233" t="s">
        <v>58</v>
      </c>
      <c r="F233" t="s">
        <v>59</v>
      </c>
      <c r="G233" s="4"/>
      <c r="J233" s="5"/>
      <c r="K233" s="4">
        <v>1</v>
      </c>
      <c r="L233" s="2">
        <v>31250</v>
      </c>
      <c r="M233" s="2">
        <v>-0.20899999999892316</v>
      </c>
      <c r="N233" s="5">
        <v>31249.791000000001</v>
      </c>
      <c r="O233" s="4"/>
      <c r="R233" s="5"/>
      <c r="S233" s="4"/>
      <c r="V233" s="5"/>
      <c r="W233" s="4"/>
      <c r="Z233" s="5"/>
    </row>
    <row r="234" spans="1:26" x14ac:dyDescent="0.25">
      <c r="A234" s="3" t="s">
        <v>49</v>
      </c>
      <c r="B234" s="3" t="s">
        <v>105</v>
      </c>
      <c r="C234" t="s">
        <v>125</v>
      </c>
      <c r="D234" t="s">
        <v>55</v>
      </c>
      <c r="E234" t="s">
        <v>58</v>
      </c>
      <c r="F234" t="s">
        <v>56</v>
      </c>
      <c r="G234" s="4"/>
      <c r="J234" s="5"/>
      <c r="K234" s="4"/>
      <c r="N234" s="5"/>
      <c r="O234" s="4">
        <v>1.25</v>
      </c>
      <c r="P234" s="2">
        <v>0</v>
      </c>
      <c r="Q234" s="2">
        <v>51251.199999999997</v>
      </c>
      <c r="R234" s="5">
        <v>51251.199999999997</v>
      </c>
      <c r="S234" s="4"/>
      <c r="V234" s="5"/>
      <c r="W234" s="4"/>
      <c r="Z234" s="5"/>
    </row>
    <row r="235" spans="1:26" x14ac:dyDescent="0.25">
      <c r="A235" s="3" t="s">
        <v>49</v>
      </c>
      <c r="B235" s="3" t="s">
        <v>105</v>
      </c>
      <c r="C235" t="s">
        <v>126</v>
      </c>
      <c r="D235" t="s">
        <v>52</v>
      </c>
      <c r="E235" t="s">
        <v>53</v>
      </c>
      <c r="F235" t="s">
        <v>89</v>
      </c>
      <c r="G235" s="4">
        <v>1</v>
      </c>
      <c r="H235" s="2">
        <v>200520</v>
      </c>
      <c r="I235" s="2">
        <v>0</v>
      </c>
      <c r="J235" s="5">
        <v>200520</v>
      </c>
      <c r="K235" s="4"/>
      <c r="N235" s="5"/>
      <c r="O235" s="4"/>
      <c r="R235" s="5"/>
      <c r="S235" s="4"/>
      <c r="V235" s="5"/>
      <c r="W235" s="4"/>
      <c r="Z235" s="5"/>
    </row>
    <row r="236" spans="1:26" x14ac:dyDescent="0.25">
      <c r="A236" s="3" t="s">
        <v>49</v>
      </c>
      <c r="B236" s="3" t="s">
        <v>105</v>
      </c>
      <c r="C236" t="s">
        <v>126</v>
      </c>
      <c r="D236" t="s">
        <v>55</v>
      </c>
      <c r="E236" t="s">
        <v>53</v>
      </c>
      <c r="F236" t="s">
        <v>54</v>
      </c>
      <c r="G236" s="4">
        <v>6.2</v>
      </c>
      <c r="H236" s="2">
        <v>311135.06</v>
      </c>
      <c r="I236" s="2">
        <v>48976</v>
      </c>
      <c r="J236" s="5">
        <v>360111.06</v>
      </c>
      <c r="K236" s="4"/>
      <c r="N236" s="5"/>
      <c r="O236" s="4"/>
      <c r="R236" s="5"/>
      <c r="S236" s="4"/>
      <c r="V236" s="5"/>
      <c r="W236" s="4"/>
      <c r="Z236" s="5"/>
    </row>
    <row r="237" spans="1:26" x14ac:dyDescent="0.25">
      <c r="A237" s="3" t="s">
        <v>49</v>
      </c>
      <c r="B237" s="3" t="s">
        <v>105</v>
      </c>
      <c r="C237" t="s">
        <v>126</v>
      </c>
      <c r="D237" t="s">
        <v>55</v>
      </c>
      <c r="E237" t="s">
        <v>53</v>
      </c>
      <c r="F237" t="s">
        <v>89</v>
      </c>
      <c r="G237" s="4">
        <v>1</v>
      </c>
      <c r="H237" s="2">
        <v>118501.177</v>
      </c>
      <c r="I237" s="2">
        <v>0</v>
      </c>
      <c r="J237" s="5">
        <v>118501.177</v>
      </c>
      <c r="K237" s="4"/>
      <c r="N237" s="5"/>
      <c r="O237" s="4"/>
      <c r="R237" s="5"/>
      <c r="S237" s="4"/>
      <c r="V237" s="5"/>
      <c r="W237" s="4"/>
      <c r="Z237" s="5"/>
    </row>
    <row r="238" spans="1:26" x14ac:dyDescent="0.25">
      <c r="A238" s="3" t="s">
        <v>49</v>
      </c>
      <c r="B238" s="3" t="s">
        <v>105</v>
      </c>
      <c r="C238" t="s">
        <v>126</v>
      </c>
      <c r="D238" t="s">
        <v>55</v>
      </c>
      <c r="E238" t="s">
        <v>53</v>
      </c>
      <c r="F238" t="s">
        <v>56</v>
      </c>
      <c r="G238" s="4">
        <v>0.75</v>
      </c>
      <c r="H238" s="2">
        <v>10000</v>
      </c>
      <c r="I238" s="2">
        <v>20000</v>
      </c>
      <c r="J238" s="5">
        <v>30000</v>
      </c>
      <c r="K238" s="4"/>
      <c r="N238" s="5"/>
      <c r="O238" s="4"/>
      <c r="R238" s="5"/>
      <c r="S238" s="4"/>
      <c r="V238" s="5"/>
      <c r="W238" s="4"/>
      <c r="Z238" s="5"/>
    </row>
    <row r="239" spans="1:26" x14ac:dyDescent="0.25">
      <c r="A239" s="3" t="s">
        <v>49</v>
      </c>
      <c r="B239" s="3" t="s">
        <v>105</v>
      </c>
      <c r="C239" t="s">
        <v>126</v>
      </c>
      <c r="D239" t="s">
        <v>55</v>
      </c>
      <c r="E239" t="s">
        <v>58</v>
      </c>
      <c r="F239" t="s">
        <v>59</v>
      </c>
      <c r="G239" s="4">
        <v>1.5</v>
      </c>
      <c r="H239" s="2">
        <v>0</v>
      </c>
      <c r="I239" s="2">
        <v>45739.199999999997</v>
      </c>
      <c r="J239" s="5">
        <v>45739.199999999997</v>
      </c>
      <c r="K239" s="4"/>
      <c r="N239" s="5"/>
      <c r="O239" s="4"/>
      <c r="R239" s="5"/>
      <c r="S239" s="4"/>
      <c r="V239" s="5"/>
      <c r="W239" s="4"/>
      <c r="Z239" s="5"/>
    </row>
    <row r="240" spans="1:26" x14ac:dyDescent="0.25">
      <c r="A240" s="3" t="s">
        <v>49</v>
      </c>
      <c r="B240" s="3" t="s">
        <v>127</v>
      </c>
      <c r="C240" t="s">
        <v>128</v>
      </c>
      <c r="D240" t="s">
        <v>52</v>
      </c>
      <c r="E240" t="s">
        <v>53</v>
      </c>
      <c r="F240" t="s">
        <v>54</v>
      </c>
      <c r="G240" s="4">
        <v>1</v>
      </c>
      <c r="H240" s="2">
        <v>234999.96</v>
      </c>
      <c r="I240" s="2">
        <v>0</v>
      </c>
      <c r="J240" s="5">
        <v>234999.96</v>
      </c>
      <c r="K240" s="4"/>
      <c r="N240" s="5"/>
      <c r="O240" s="4"/>
      <c r="R240" s="5"/>
      <c r="S240" s="4">
        <v>1</v>
      </c>
      <c r="T240" s="2">
        <v>330750</v>
      </c>
      <c r="U240" s="2">
        <v>0</v>
      </c>
      <c r="V240" s="5">
        <v>330750</v>
      </c>
      <c r="W240" s="4">
        <v>1</v>
      </c>
      <c r="X240" s="2">
        <v>337365</v>
      </c>
      <c r="Y240" s="2">
        <v>0</v>
      </c>
      <c r="Z240" s="5">
        <v>337365</v>
      </c>
    </row>
    <row r="241" spans="1:26" x14ac:dyDescent="0.25">
      <c r="A241" s="3" t="s">
        <v>49</v>
      </c>
      <c r="B241" s="3" t="s">
        <v>127</v>
      </c>
      <c r="C241" t="s">
        <v>128</v>
      </c>
      <c r="D241" t="s">
        <v>55</v>
      </c>
      <c r="E241" t="s">
        <v>53</v>
      </c>
      <c r="F241" t="s">
        <v>54</v>
      </c>
      <c r="G241" s="4"/>
      <c r="J241" s="5"/>
      <c r="K241" s="4"/>
      <c r="N241" s="5"/>
      <c r="O241" s="4"/>
      <c r="R241" s="5"/>
      <c r="S241" s="4">
        <v>1</v>
      </c>
      <c r="T241" s="2">
        <v>47758.360999999997</v>
      </c>
      <c r="U241" s="2">
        <v>35509.639000000003</v>
      </c>
      <c r="V241" s="5">
        <v>83268</v>
      </c>
      <c r="W241" s="4">
        <v>2</v>
      </c>
      <c r="X241" s="2">
        <v>52651.89</v>
      </c>
      <c r="Y241" s="2">
        <v>151348.10999999999</v>
      </c>
      <c r="Z241" s="5">
        <v>204000</v>
      </c>
    </row>
    <row r="242" spans="1:26" x14ac:dyDescent="0.25">
      <c r="A242" s="3" t="s">
        <v>49</v>
      </c>
      <c r="B242" s="3" t="s">
        <v>127</v>
      </c>
      <c r="C242" t="s">
        <v>129</v>
      </c>
      <c r="D242" t="s">
        <v>52</v>
      </c>
      <c r="E242" t="s">
        <v>53</v>
      </c>
      <c r="F242" t="s">
        <v>54</v>
      </c>
      <c r="G242" s="4"/>
      <c r="J242" s="5"/>
      <c r="K242" s="4">
        <v>1</v>
      </c>
      <c r="L242" s="2">
        <v>70000</v>
      </c>
      <c r="M242" s="2">
        <v>70000</v>
      </c>
      <c r="N242" s="5">
        <v>140000</v>
      </c>
      <c r="O242" s="4"/>
      <c r="R242" s="5"/>
      <c r="S242" s="4"/>
      <c r="V242" s="5"/>
      <c r="W242" s="4"/>
      <c r="Z242" s="5"/>
    </row>
    <row r="243" spans="1:26" x14ac:dyDescent="0.25">
      <c r="A243" s="3" t="s">
        <v>49</v>
      </c>
      <c r="B243" s="3" t="s">
        <v>127</v>
      </c>
      <c r="C243" t="s">
        <v>129</v>
      </c>
      <c r="D243" t="s">
        <v>55</v>
      </c>
      <c r="E243" t="s">
        <v>53</v>
      </c>
      <c r="F243" t="s">
        <v>54</v>
      </c>
      <c r="G243" s="4"/>
      <c r="J243" s="5"/>
      <c r="K243" s="4">
        <v>9</v>
      </c>
      <c r="L243" s="2">
        <v>299116.39564</v>
      </c>
      <c r="M243" s="2">
        <v>112740.97336</v>
      </c>
      <c r="N243" s="5">
        <v>411857.36900000001</v>
      </c>
      <c r="O243" s="4">
        <v>14</v>
      </c>
      <c r="P243" s="2">
        <v>559863.56700000004</v>
      </c>
      <c r="Q243" s="2">
        <v>148745.60000000001</v>
      </c>
      <c r="R243" s="5">
        <v>708609.16700000002</v>
      </c>
      <c r="S243" s="4"/>
      <c r="V243" s="5"/>
      <c r="W243" s="4"/>
      <c r="Z243" s="5"/>
    </row>
    <row r="244" spans="1:26" x14ac:dyDescent="0.25">
      <c r="A244" s="3" t="s">
        <v>49</v>
      </c>
      <c r="B244" s="3" t="s">
        <v>127</v>
      </c>
      <c r="C244" t="s">
        <v>129</v>
      </c>
      <c r="D244" t="s">
        <v>55</v>
      </c>
      <c r="E244" t="s">
        <v>53</v>
      </c>
      <c r="F244" t="s">
        <v>56</v>
      </c>
      <c r="G244" s="4"/>
      <c r="J244" s="5"/>
      <c r="K244" s="4">
        <v>1</v>
      </c>
      <c r="L244" s="2">
        <v>71750</v>
      </c>
      <c r="M244" s="2">
        <v>0</v>
      </c>
      <c r="N244" s="5">
        <v>71750</v>
      </c>
      <c r="O244" s="4"/>
      <c r="R244" s="5"/>
      <c r="S244" s="4"/>
      <c r="V244" s="5"/>
      <c r="W244" s="4"/>
      <c r="Z244" s="5"/>
    </row>
    <row r="245" spans="1:26" x14ac:dyDescent="0.25">
      <c r="A245" s="3" t="s">
        <v>49</v>
      </c>
      <c r="B245" s="3" t="s">
        <v>127</v>
      </c>
      <c r="C245" t="s">
        <v>129</v>
      </c>
      <c r="D245" t="s">
        <v>55</v>
      </c>
      <c r="E245" t="s">
        <v>58</v>
      </c>
      <c r="F245" t="s">
        <v>59</v>
      </c>
      <c r="G245" s="4"/>
      <c r="J245" s="5"/>
      <c r="K245" s="4">
        <v>16</v>
      </c>
      <c r="L245" s="2">
        <v>594925.12335999997</v>
      </c>
      <c r="M245" s="2">
        <v>126871.90463999999</v>
      </c>
      <c r="N245" s="5">
        <v>721797.02800000005</v>
      </c>
      <c r="O245" s="4">
        <v>7</v>
      </c>
      <c r="P245" s="2">
        <v>0</v>
      </c>
      <c r="Q245" s="2">
        <v>340816.52899999998</v>
      </c>
      <c r="R245" s="5">
        <v>340816.52899999998</v>
      </c>
      <c r="S245" s="4"/>
      <c r="V245" s="5"/>
      <c r="W245" s="4"/>
      <c r="Z245" s="5"/>
    </row>
    <row r="246" spans="1:26" x14ac:dyDescent="0.25">
      <c r="A246" s="3" t="s">
        <v>49</v>
      </c>
      <c r="B246" s="3" t="s">
        <v>127</v>
      </c>
      <c r="C246" t="s">
        <v>130</v>
      </c>
      <c r="D246" t="s">
        <v>52</v>
      </c>
      <c r="E246" t="s">
        <v>53</v>
      </c>
      <c r="F246" t="s">
        <v>54</v>
      </c>
      <c r="G246" s="4">
        <v>1</v>
      </c>
      <c r="H246" s="2">
        <v>130000</v>
      </c>
      <c r="I246" s="2">
        <v>0</v>
      </c>
      <c r="J246" s="5">
        <v>130000</v>
      </c>
      <c r="K246" s="4"/>
      <c r="N246" s="5"/>
      <c r="O246" s="4"/>
      <c r="R246" s="5"/>
      <c r="S246" s="4">
        <v>1</v>
      </c>
      <c r="T246" s="2">
        <v>171188</v>
      </c>
      <c r="U246" s="2">
        <v>0</v>
      </c>
      <c r="V246" s="5">
        <v>171188</v>
      </c>
      <c r="W246" s="4">
        <v>1</v>
      </c>
      <c r="X246" s="2">
        <v>234599</v>
      </c>
      <c r="Y246" s="2">
        <v>0</v>
      </c>
      <c r="Z246" s="5">
        <v>234599</v>
      </c>
    </row>
    <row r="247" spans="1:26" x14ac:dyDescent="0.25">
      <c r="A247" s="3" t="s">
        <v>49</v>
      </c>
      <c r="B247" s="3" t="s">
        <v>127</v>
      </c>
      <c r="C247" t="s">
        <v>130</v>
      </c>
      <c r="D247" t="s">
        <v>55</v>
      </c>
      <c r="E247" t="s">
        <v>53</v>
      </c>
      <c r="F247" t="s">
        <v>54</v>
      </c>
      <c r="G247" s="4">
        <v>2</v>
      </c>
      <c r="H247" s="2">
        <v>160312.08000000002</v>
      </c>
      <c r="I247" s="2">
        <v>0</v>
      </c>
      <c r="J247" s="5">
        <v>160312.08000000002</v>
      </c>
      <c r="K247" s="4"/>
      <c r="N247" s="5"/>
      <c r="O247" s="4"/>
      <c r="R247" s="5"/>
      <c r="S247" s="4">
        <v>3</v>
      </c>
      <c r="T247" s="2">
        <v>310837.5</v>
      </c>
      <c r="U247" s="2">
        <v>0</v>
      </c>
      <c r="V247" s="5">
        <v>310837.5</v>
      </c>
      <c r="W247" s="4">
        <v>10</v>
      </c>
      <c r="X247" s="2">
        <v>484000</v>
      </c>
      <c r="Y247" s="2">
        <v>452600.00099999999</v>
      </c>
      <c r="Z247" s="5">
        <v>936600.00100000005</v>
      </c>
    </row>
    <row r="248" spans="1:26" x14ac:dyDescent="0.25">
      <c r="A248" s="3" t="s">
        <v>49</v>
      </c>
      <c r="B248" s="3" t="s">
        <v>127</v>
      </c>
      <c r="C248" t="s">
        <v>130</v>
      </c>
      <c r="D248" t="s">
        <v>55</v>
      </c>
      <c r="E248" t="s">
        <v>53</v>
      </c>
      <c r="F248" t="s">
        <v>56</v>
      </c>
      <c r="G248" s="4"/>
      <c r="J248" s="5"/>
      <c r="K248" s="4"/>
      <c r="N248" s="5"/>
      <c r="O248" s="4"/>
      <c r="R248" s="5"/>
      <c r="S248" s="4">
        <v>1</v>
      </c>
      <c r="T248" s="2">
        <v>0</v>
      </c>
      <c r="U248" s="2">
        <v>72625</v>
      </c>
      <c r="V248" s="5">
        <v>72625</v>
      </c>
      <c r="W248" s="4"/>
      <c r="Z248" s="5"/>
    </row>
    <row r="249" spans="1:26" x14ac:dyDescent="0.25">
      <c r="A249" s="3" t="s">
        <v>49</v>
      </c>
      <c r="B249" s="3" t="s">
        <v>127</v>
      </c>
      <c r="C249" t="s">
        <v>130</v>
      </c>
      <c r="D249" t="s">
        <v>55</v>
      </c>
      <c r="E249" t="s">
        <v>58</v>
      </c>
      <c r="F249" t="s">
        <v>59</v>
      </c>
      <c r="G249" s="4">
        <v>1</v>
      </c>
      <c r="H249" s="2">
        <v>0</v>
      </c>
      <c r="I249" s="2">
        <v>36899.199999999997</v>
      </c>
      <c r="J249" s="5">
        <v>36899.199999999997</v>
      </c>
      <c r="K249" s="4"/>
      <c r="N249" s="5"/>
      <c r="O249" s="4"/>
      <c r="R249" s="5"/>
      <c r="S249" s="4"/>
      <c r="V249" s="5"/>
      <c r="W249" s="4"/>
      <c r="Z249" s="5"/>
    </row>
    <row r="250" spans="1:26" x14ac:dyDescent="0.25">
      <c r="A250" s="3" t="s">
        <v>49</v>
      </c>
      <c r="B250" s="3" t="s">
        <v>127</v>
      </c>
      <c r="C250" t="s">
        <v>131</v>
      </c>
      <c r="D250" t="s">
        <v>55</v>
      </c>
      <c r="E250" t="s">
        <v>53</v>
      </c>
      <c r="F250" t="s">
        <v>54</v>
      </c>
      <c r="G250" s="4">
        <v>9</v>
      </c>
      <c r="H250" s="2">
        <v>379959.42700000003</v>
      </c>
      <c r="I250" s="2">
        <v>233728.712</v>
      </c>
      <c r="J250" s="5">
        <v>613688.13899999997</v>
      </c>
      <c r="K250" s="4"/>
      <c r="N250" s="5"/>
      <c r="O250" s="4"/>
      <c r="R250" s="5"/>
      <c r="S250" s="4"/>
      <c r="V250" s="5"/>
      <c r="W250" s="4"/>
      <c r="Z250" s="5"/>
    </row>
    <row r="251" spans="1:26" x14ac:dyDescent="0.25">
      <c r="A251" s="3" t="s">
        <v>49</v>
      </c>
      <c r="B251" s="3" t="s">
        <v>127</v>
      </c>
      <c r="C251" t="s">
        <v>131</v>
      </c>
      <c r="D251" t="s">
        <v>55</v>
      </c>
      <c r="E251" t="s">
        <v>58</v>
      </c>
      <c r="F251" t="s">
        <v>59</v>
      </c>
      <c r="G251" s="4">
        <v>6</v>
      </c>
      <c r="H251" s="2">
        <v>0</v>
      </c>
      <c r="I251" s="2">
        <v>239366.39999999999</v>
      </c>
      <c r="J251" s="5">
        <v>239366.39999999999</v>
      </c>
      <c r="K251" s="4"/>
      <c r="N251" s="5"/>
      <c r="O251" s="4"/>
      <c r="R251" s="5"/>
      <c r="S251" s="4"/>
      <c r="V251" s="5"/>
      <c r="W251" s="4"/>
      <c r="Z251" s="5"/>
    </row>
    <row r="252" spans="1:26" x14ac:dyDescent="0.25">
      <c r="A252" s="3" t="s">
        <v>49</v>
      </c>
      <c r="B252" s="3" t="s">
        <v>127</v>
      </c>
      <c r="C252" t="s">
        <v>132</v>
      </c>
      <c r="D252" t="s">
        <v>52</v>
      </c>
      <c r="E252" t="s">
        <v>53</v>
      </c>
      <c r="F252" t="s">
        <v>54</v>
      </c>
      <c r="G252" s="4"/>
      <c r="J252" s="5"/>
      <c r="K252" s="4"/>
      <c r="N252" s="5"/>
      <c r="O252" s="4"/>
      <c r="R252" s="5"/>
      <c r="S252" s="4">
        <v>2</v>
      </c>
      <c r="T252" s="2">
        <v>185000</v>
      </c>
      <c r="U252" s="2">
        <v>185000</v>
      </c>
      <c r="V252" s="5">
        <v>370000</v>
      </c>
      <c r="W252" s="4">
        <v>1</v>
      </c>
      <c r="X252" s="2">
        <v>188700</v>
      </c>
      <c r="Y252" s="2">
        <v>0</v>
      </c>
      <c r="Z252" s="5">
        <v>188700</v>
      </c>
    </row>
    <row r="253" spans="1:26" x14ac:dyDescent="0.25">
      <c r="A253" s="3" t="s">
        <v>49</v>
      </c>
      <c r="B253" s="3" t="s">
        <v>127</v>
      </c>
      <c r="C253" t="s">
        <v>132</v>
      </c>
      <c r="D253" t="s">
        <v>55</v>
      </c>
      <c r="E253" t="s">
        <v>53</v>
      </c>
      <c r="F253" t="s">
        <v>54</v>
      </c>
      <c r="G253" s="4"/>
      <c r="J253" s="5"/>
      <c r="K253" s="4">
        <v>7</v>
      </c>
      <c r="L253" s="2">
        <v>259518.76319999999</v>
      </c>
      <c r="M253" s="2">
        <v>300386.11780000001</v>
      </c>
      <c r="N253" s="5">
        <v>559904.88100000005</v>
      </c>
      <c r="O253" s="4">
        <v>9</v>
      </c>
      <c r="P253" s="2">
        <v>252400.54600000003</v>
      </c>
      <c r="Q253" s="2">
        <v>594226.76399999997</v>
      </c>
      <c r="R253" s="5">
        <v>846627.31</v>
      </c>
      <c r="S253" s="4">
        <v>9</v>
      </c>
      <c r="T253" s="2">
        <v>142822.88500000001</v>
      </c>
      <c r="U253" s="2">
        <v>613135.31200000003</v>
      </c>
      <c r="V253" s="5">
        <v>755958.19700000004</v>
      </c>
      <c r="W253" s="4">
        <v>11</v>
      </c>
      <c r="X253" s="2">
        <v>199274.36900000001</v>
      </c>
      <c r="Y253" s="2">
        <v>746852.10499999998</v>
      </c>
      <c r="Z253" s="5">
        <v>946126.47400000005</v>
      </c>
    </row>
    <row r="254" spans="1:26" x14ac:dyDescent="0.25">
      <c r="A254" s="3" t="s">
        <v>49</v>
      </c>
      <c r="B254" s="3" t="s">
        <v>127</v>
      </c>
      <c r="C254" t="s">
        <v>132</v>
      </c>
      <c r="D254" t="s">
        <v>55</v>
      </c>
      <c r="E254" t="s">
        <v>58</v>
      </c>
      <c r="F254" t="s">
        <v>59</v>
      </c>
      <c r="G254" s="4"/>
      <c r="J254" s="5"/>
      <c r="K254" s="4">
        <v>3</v>
      </c>
      <c r="L254" s="2">
        <v>111491</v>
      </c>
      <c r="M254" s="2">
        <v>-0.1860000000015134</v>
      </c>
      <c r="N254" s="5">
        <v>111490.81400000001</v>
      </c>
      <c r="O254" s="4">
        <v>2</v>
      </c>
      <c r="P254" s="2">
        <v>0</v>
      </c>
      <c r="Q254" s="2">
        <v>90569.656000000003</v>
      </c>
      <c r="R254" s="5">
        <v>90569.656000000003</v>
      </c>
      <c r="S254" s="4">
        <v>2</v>
      </c>
      <c r="T254" s="2">
        <v>0</v>
      </c>
      <c r="U254" s="2">
        <v>93302.120999999999</v>
      </c>
      <c r="V254" s="5">
        <v>93302.120999999999</v>
      </c>
      <c r="W254" s="4">
        <v>2</v>
      </c>
      <c r="X254" s="2">
        <v>0</v>
      </c>
      <c r="Y254" s="2">
        <v>104739.935</v>
      </c>
      <c r="Z254" s="5">
        <v>104739.935</v>
      </c>
    </row>
    <row r="255" spans="1:26" x14ac:dyDescent="0.25">
      <c r="A255" s="3" t="s">
        <v>49</v>
      </c>
      <c r="B255" s="3" t="s">
        <v>127</v>
      </c>
      <c r="C255" t="s">
        <v>133</v>
      </c>
      <c r="D255" t="s">
        <v>52</v>
      </c>
      <c r="E255" t="s">
        <v>53</v>
      </c>
      <c r="F255" t="s">
        <v>54</v>
      </c>
      <c r="G255" s="4"/>
      <c r="J255" s="5"/>
      <c r="K255" s="4">
        <v>1</v>
      </c>
      <c r="L255" s="2">
        <v>125059.05</v>
      </c>
      <c r="M255" s="2">
        <v>68440.931999999986</v>
      </c>
      <c r="N255" s="5">
        <v>193499.98199999999</v>
      </c>
      <c r="O255" s="4"/>
      <c r="R255" s="5"/>
      <c r="S255" s="4"/>
      <c r="V255" s="5"/>
      <c r="W255" s="4"/>
      <c r="Z255" s="5"/>
    </row>
    <row r="256" spans="1:26" x14ac:dyDescent="0.25">
      <c r="A256" s="3" t="s">
        <v>49</v>
      </c>
      <c r="B256" s="3" t="s">
        <v>127</v>
      </c>
      <c r="C256" t="s">
        <v>133</v>
      </c>
      <c r="D256" t="s">
        <v>55</v>
      </c>
      <c r="E256" t="s">
        <v>53</v>
      </c>
      <c r="F256" t="s">
        <v>54</v>
      </c>
      <c r="G256" s="4"/>
      <c r="J256" s="5"/>
      <c r="K256" s="4">
        <v>3</v>
      </c>
      <c r="L256" s="2">
        <v>224313.22136000003</v>
      </c>
      <c r="M256" s="2">
        <v>4999.7786399999895</v>
      </c>
      <c r="N256" s="5">
        <v>229313</v>
      </c>
      <c r="O256" s="4">
        <v>3</v>
      </c>
      <c r="P256" s="2">
        <v>243231.976</v>
      </c>
      <c r="Q256" s="2">
        <v>34226.023999999998</v>
      </c>
      <c r="R256" s="5">
        <v>277458</v>
      </c>
      <c r="S256" s="4"/>
      <c r="V256" s="5"/>
      <c r="W256" s="4"/>
      <c r="Z256" s="5"/>
    </row>
    <row r="257" spans="1:26" x14ac:dyDescent="0.25">
      <c r="A257" s="3" t="s">
        <v>49</v>
      </c>
      <c r="B257" s="3" t="s">
        <v>127</v>
      </c>
      <c r="C257" t="s">
        <v>133</v>
      </c>
      <c r="D257" t="s">
        <v>55</v>
      </c>
      <c r="E257" t="s">
        <v>53</v>
      </c>
      <c r="F257" t="s">
        <v>56</v>
      </c>
      <c r="G257" s="4"/>
      <c r="J257" s="5"/>
      <c r="K257" s="4"/>
      <c r="N257" s="5"/>
      <c r="O257" s="4">
        <v>1</v>
      </c>
      <c r="P257" s="2">
        <v>0</v>
      </c>
      <c r="Q257" s="2">
        <v>56178.98</v>
      </c>
      <c r="R257" s="5">
        <v>56178.98</v>
      </c>
      <c r="S257" s="4"/>
      <c r="V257" s="5"/>
      <c r="W257" s="4"/>
      <c r="Z257" s="5"/>
    </row>
    <row r="258" spans="1:26" x14ac:dyDescent="0.25">
      <c r="A258" s="3" t="s">
        <v>49</v>
      </c>
      <c r="B258" s="3" t="s">
        <v>127</v>
      </c>
      <c r="C258" t="s">
        <v>134</v>
      </c>
      <c r="D258" t="s">
        <v>52</v>
      </c>
      <c r="E258" t="s">
        <v>53</v>
      </c>
      <c r="F258" t="s">
        <v>54</v>
      </c>
      <c r="G258" s="4">
        <v>1</v>
      </c>
      <c r="H258" s="2">
        <v>139483</v>
      </c>
      <c r="I258" s="2">
        <v>0</v>
      </c>
      <c r="J258" s="5">
        <v>139483</v>
      </c>
      <c r="K258" s="4">
        <v>1</v>
      </c>
      <c r="L258" s="2">
        <v>146544</v>
      </c>
      <c r="M258" s="2">
        <v>0.32699999999022111</v>
      </c>
      <c r="N258" s="5">
        <v>146544.32699999999</v>
      </c>
      <c r="O258" s="4">
        <v>1</v>
      </c>
      <c r="P258" s="2">
        <v>164748</v>
      </c>
      <c r="Q258" s="2">
        <v>0</v>
      </c>
      <c r="R258" s="5">
        <v>164748</v>
      </c>
      <c r="S258" s="4">
        <v>2</v>
      </c>
      <c r="T258" s="2">
        <v>406550</v>
      </c>
      <c r="U258" s="2">
        <v>0</v>
      </c>
      <c r="V258" s="5">
        <v>406550</v>
      </c>
      <c r="W258" s="4">
        <v>2</v>
      </c>
      <c r="X258" s="2">
        <v>424881</v>
      </c>
      <c r="Y258" s="2">
        <v>0</v>
      </c>
      <c r="Z258" s="5">
        <v>424881</v>
      </c>
    </row>
    <row r="259" spans="1:26" x14ac:dyDescent="0.25">
      <c r="A259" s="3" t="s">
        <v>49</v>
      </c>
      <c r="B259" s="3" t="s">
        <v>127</v>
      </c>
      <c r="C259" t="s">
        <v>134</v>
      </c>
      <c r="D259" t="s">
        <v>55</v>
      </c>
      <c r="E259" t="s">
        <v>53</v>
      </c>
      <c r="F259" t="s">
        <v>54</v>
      </c>
      <c r="G259" s="4">
        <v>16</v>
      </c>
      <c r="H259" s="2">
        <v>868421.34600000002</v>
      </c>
      <c r="I259" s="2">
        <v>274798.75400000002</v>
      </c>
      <c r="J259" s="5">
        <v>1143220.1000000001</v>
      </c>
      <c r="K259" s="4">
        <v>24</v>
      </c>
      <c r="L259" s="2">
        <v>697790.30490999995</v>
      </c>
      <c r="M259" s="2">
        <v>722903.17309000017</v>
      </c>
      <c r="N259" s="5">
        <v>1420693.4779999999</v>
      </c>
      <c r="O259" s="4">
        <v>33</v>
      </c>
      <c r="P259" s="2">
        <v>948576.58599999989</v>
      </c>
      <c r="Q259" s="2">
        <v>990470.02800000005</v>
      </c>
      <c r="R259" s="5">
        <v>1939046.6140000001</v>
      </c>
      <c r="S259" s="4">
        <v>46</v>
      </c>
      <c r="T259" s="2">
        <v>1285843.892</v>
      </c>
      <c r="U259" s="2">
        <v>1561532.4069999999</v>
      </c>
      <c r="V259" s="5">
        <v>2847376.2989999996</v>
      </c>
      <c r="W259" s="4">
        <v>57</v>
      </c>
      <c r="X259" s="2">
        <v>2247471.6210000003</v>
      </c>
      <c r="Y259" s="2">
        <v>1174325.3810000001</v>
      </c>
      <c r="Z259" s="5">
        <v>3421797.0019999999</v>
      </c>
    </row>
    <row r="260" spans="1:26" x14ac:dyDescent="0.25">
      <c r="A260" s="3" t="s">
        <v>49</v>
      </c>
      <c r="B260" s="3" t="s">
        <v>127</v>
      </c>
      <c r="C260" t="s">
        <v>134</v>
      </c>
      <c r="D260" t="s">
        <v>55</v>
      </c>
      <c r="E260" t="s">
        <v>53</v>
      </c>
      <c r="F260" t="s">
        <v>56</v>
      </c>
      <c r="G260" s="4"/>
      <c r="J260" s="5"/>
      <c r="K260" s="4"/>
      <c r="N260" s="5"/>
      <c r="O260" s="4">
        <v>5</v>
      </c>
      <c r="P260" s="2">
        <v>78383.240000000005</v>
      </c>
      <c r="Q260" s="2">
        <v>169138.37199999997</v>
      </c>
      <c r="R260" s="5">
        <v>247521.61200000002</v>
      </c>
      <c r="S260" s="4">
        <v>2</v>
      </c>
      <c r="T260" s="2">
        <v>0</v>
      </c>
      <c r="U260" s="2">
        <v>76252.250999999989</v>
      </c>
      <c r="V260" s="5">
        <v>76252.250999999989</v>
      </c>
      <c r="W260" s="4">
        <v>2</v>
      </c>
      <c r="X260" s="2">
        <v>0</v>
      </c>
      <c r="Y260" s="2">
        <v>102600.576</v>
      </c>
      <c r="Z260" s="5">
        <v>102600.576</v>
      </c>
    </row>
    <row r="261" spans="1:26" x14ac:dyDescent="0.25">
      <c r="A261" s="3" t="s">
        <v>49</v>
      </c>
      <c r="B261" s="3" t="s">
        <v>127</v>
      </c>
      <c r="C261" t="s">
        <v>134</v>
      </c>
      <c r="D261" t="s">
        <v>55</v>
      </c>
      <c r="E261" t="s">
        <v>58</v>
      </c>
      <c r="F261" t="s">
        <v>59</v>
      </c>
      <c r="G261" s="4">
        <v>35.5</v>
      </c>
      <c r="H261" s="2">
        <v>0</v>
      </c>
      <c r="I261" s="2">
        <v>1362940.7999999996</v>
      </c>
      <c r="J261" s="5">
        <v>1362940.7999999996</v>
      </c>
      <c r="K261" s="4">
        <v>15</v>
      </c>
      <c r="L261" s="2">
        <v>506930</v>
      </c>
      <c r="M261" s="2">
        <v>108522.65699999999</v>
      </c>
      <c r="N261" s="5">
        <v>615452.65700000001</v>
      </c>
      <c r="O261" s="4">
        <v>9</v>
      </c>
      <c r="P261" s="2">
        <v>0</v>
      </c>
      <c r="Q261" s="2">
        <v>414705.54299999995</v>
      </c>
      <c r="R261" s="5">
        <v>414705.54299999995</v>
      </c>
      <c r="S261" s="4">
        <v>9</v>
      </c>
      <c r="T261" s="2">
        <v>0</v>
      </c>
      <c r="U261" s="2">
        <v>434761.52500000002</v>
      </c>
      <c r="V261" s="5">
        <v>434761.52500000002</v>
      </c>
      <c r="W261" s="4">
        <v>5</v>
      </c>
      <c r="X261" s="2">
        <v>0</v>
      </c>
      <c r="Y261" s="2">
        <v>245368.391</v>
      </c>
      <c r="Z261" s="5">
        <v>245368.391</v>
      </c>
    </row>
    <row r="262" spans="1:26" x14ac:dyDescent="0.25">
      <c r="A262" s="3" t="s">
        <v>49</v>
      </c>
      <c r="B262" s="3" t="s">
        <v>127</v>
      </c>
      <c r="C262" t="s">
        <v>134</v>
      </c>
      <c r="D262" t="s">
        <v>55</v>
      </c>
      <c r="E262" t="s">
        <v>58</v>
      </c>
      <c r="F262" t="s">
        <v>56</v>
      </c>
      <c r="G262" s="4">
        <v>1</v>
      </c>
      <c r="H262" s="2">
        <v>0</v>
      </c>
      <c r="I262" s="2">
        <v>42723.199999999997</v>
      </c>
      <c r="J262" s="5">
        <v>42723.199999999997</v>
      </c>
      <c r="K262" s="4"/>
      <c r="N262" s="5"/>
      <c r="O262" s="4"/>
      <c r="R262" s="5"/>
      <c r="S262" s="4"/>
      <c r="V262" s="5"/>
      <c r="W262" s="4"/>
      <c r="Z262" s="5"/>
    </row>
    <row r="263" spans="1:26" x14ac:dyDescent="0.25">
      <c r="A263" s="3" t="s">
        <v>49</v>
      </c>
      <c r="B263" s="3" t="s">
        <v>127</v>
      </c>
      <c r="C263" t="s">
        <v>135</v>
      </c>
      <c r="D263" t="s">
        <v>52</v>
      </c>
      <c r="E263" t="s">
        <v>53</v>
      </c>
      <c r="F263" t="s">
        <v>54</v>
      </c>
      <c r="G263" s="4"/>
      <c r="J263" s="5"/>
      <c r="K263" s="4">
        <v>1</v>
      </c>
      <c r="L263" s="2">
        <v>218633</v>
      </c>
      <c r="M263" s="2">
        <v>-0.3779999999969732</v>
      </c>
      <c r="N263" s="5">
        <v>218632.622</v>
      </c>
      <c r="O263" s="4">
        <v>1</v>
      </c>
      <c r="P263" s="2">
        <v>256674.70699999999</v>
      </c>
      <c r="Q263" s="2">
        <v>0</v>
      </c>
      <c r="R263" s="5">
        <v>256674.70699999999</v>
      </c>
      <c r="S263" s="4">
        <v>1</v>
      </c>
      <c r="T263" s="2">
        <v>125000</v>
      </c>
      <c r="U263" s="2">
        <v>125000</v>
      </c>
      <c r="V263" s="5">
        <v>250000</v>
      </c>
      <c r="W263" s="4">
        <v>1</v>
      </c>
      <c r="X263" s="2">
        <v>331500</v>
      </c>
      <c r="Y263" s="2">
        <v>0</v>
      </c>
      <c r="Z263" s="5">
        <v>331500</v>
      </c>
    </row>
    <row r="264" spans="1:26" x14ac:dyDescent="0.25">
      <c r="A264" s="3" t="s">
        <v>49</v>
      </c>
      <c r="B264" s="3" t="s">
        <v>127</v>
      </c>
      <c r="C264" t="s">
        <v>135</v>
      </c>
      <c r="D264" t="s">
        <v>55</v>
      </c>
      <c r="E264" t="s">
        <v>53</v>
      </c>
      <c r="F264" t="s">
        <v>54</v>
      </c>
      <c r="G264" s="4"/>
      <c r="J264" s="5"/>
      <c r="K264" s="4">
        <v>105.8</v>
      </c>
      <c r="L264" s="2">
        <v>7061643.5</v>
      </c>
      <c r="M264" s="2">
        <v>310601.39299999992</v>
      </c>
      <c r="N264" s="5">
        <v>7372244.893000003</v>
      </c>
      <c r="O264" s="4">
        <v>93</v>
      </c>
      <c r="P264" s="2">
        <v>6795257.3960000006</v>
      </c>
      <c r="Q264" s="2">
        <v>665582.15800000005</v>
      </c>
      <c r="R264" s="5">
        <v>7460839.5540000005</v>
      </c>
      <c r="S264" s="4">
        <v>83</v>
      </c>
      <c r="T264" s="2">
        <v>6463782.1230000006</v>
      </c>
      <c r="U264" s="2">
        <v>289778.43299999996</v>
      </c>
      <c r="V264" s="5">
        <v>6753560.5560000017</v>
      </c>
      <c r="W264" s="4">
        <v>85</v>
      </c>
      <c r="X264" s="2">
        <v>7193296.6309999973</v>
      </c>
      <c r="Y264" s="2">
        <v>410470.52399999998</v>
      </c>
      <c r="Z264" s="5">
        <v>7603767.1549999975</v>
      </c>
    </row>
    <row r="265" spans="1:26" x14ac:dyDescent="0.25">
      <c r="A265" s="3" t="s">
        <v>49</v>
      </c>
      <c r="B265" s="3" t="s">
        <v>127</v>
      </c>
      <c r="C265" t="s">
        <v>135</v>
      </c>
      <c r="D265" t="s">
        <v>55</v>
      </c>
      <c r="E265" t="s">
        <v>53</v>
      </c>
      <c r="F265" t="s">
        <v>89</v>
      </c>
      <c r="G265" s="4"/>
      <c r="J265" s="5"/>
      <c r="K265" s="4">
        <v>1</v>
      </c>
      <c r="L265" s="2">
        <v>140068</v>
      </c>
      <c r="M265" s="2">
        <v>0.4379999999946449</v>
      </c>
      <c r="N265" s="5">
        <v>140068.43799999999</v>
      </c>
      <c r="O265" s="4"/>
      <c r="R265" s="5"/>
      <c r="S265" s="4"/>
      <c r="V265" s="5"/>
      <c r="W265" s="4"/>
      <c r="Z265" s="5"/>
    </row>
    <row r="266" spans="1:26" x14ac:dyDescent="0.25">
      <c r="A266" s="3" t="s">
        <v>49</v>
      </c>
      <c r="B266" s="3" t="s">
        <v>127</v>
      </c>
      <c r="C266" t="s">
        <v>135</v>
      </c>
      <c r="D266" t="s">
        <v>55</v>
      </c>
      <c r="E266" t="s">
        <v>58</v>
      </c>
      <c r="F266" t="s">
        <v>59</v>
      </c>
      <c r="G266" s="4"/>
      <c r="J266" s="5"/>
      <c r="K266" s="4">
        <v>6</v>
      </c>
      <c r="L266" s="2">
        <v>273937</v>
      </c>
      <c r="M266" s="2">
        <v>0.26399999999193824</v>
      </c>
      <c r="N266" s="5">
        <v>273937.26399999997</v>
      </c>
      <c r="O266" s="4">
        <v>6</v>
      </c>
      <c r="P266" s="2">
        <v>0</v>
      </c>
      <c r="Q266" s="2">
        <v>297918.82199999999</v>
      </c>
      <c r="R266" s="5">
        <v>297918.82199999999</v>
      </c>
      <c r="S266" s="4">
        <v>5</v>
      </c>
      <c r="T266" s="2">
        <v>0</v>
      </c>
      <c r="U266" s="2">
        <v>252490.89600000001</v>
      </c>
      <c r="V266" s="5">
        <v>252490.89600000001</v>
      </c>
      <c r="W266" s="4">
        <v>5</v>
      </c>
      <c r="X266" s="2">
        <v>0</v>
      </c>
      <c r="Y266" s="2">
        <v>253141.41600000003</v>
      </c>
      <c r="Z266" s="5">
        <v>253141.41600000003</v>
      </c>
    </row>
    <row r="267" spans="1:26" x14ac:dyDescent="0.25">
      <c r="A267" s="3" t="s">
        <v>49</v>
      </c>
      <c r="B267" s="3" t="s">
        <v>127</v>
      </c>
      <c r="C267" t="s">
        <v>135</v>
      </c>
      <c r="D267" t="s">
        <v>55</v>
      </c>
      <c r="E267" t="s">
        <v>58</v>
      </c>
      <c r="F267" t="s">
        <v>54</v>
      </c>
      <c r="G267" s="4"/>
      <c r="J267" s="5"/>
      <c r="K267" s="4"/>
      <c r="N267" s="5"/>
      <c r="O267" s="4"/>
      <c r="R267" s="5"/>
      <c r="S267" s="4">
        <v>1</v>
      </c>
      <c r="T267" s="2">
        <v>0</v>
      </c>
      <c r="U267" s="2">
        <v>51637.644999999997</v>
      </c>
      <c r="V267" s="5">
        <v>51637.644999999997</v>
      </c>
      <c r="W267" s="4">
        <v>1</v>
      </c>
      <c r="X267" s="2">
        <v>0</v>
      </c>
      <c r="Y267" s="2">
        <v>52670.398999999998</v>
      </c>
      <c r="Z267" s="5">
        <v>52670.398999999998</v>
      </c>
    </row>
    <row r="268" spans="1:26" x14ac:dyDescent="0.25">
      <c r="A268" s="3" t="s">
        <v>49</v>
      </c>
      <c r="B268" s="3" t="s">
        <v>127</v>
      </c>
      <c r="C268" t="s">
        <v>136</v>
      </c>
      <c r="D268" t="s">
        <v>55</v>
      </c>
      <c r="E268" t="s">
        <v>53</v>
      </c>
      <c r="F268" t="s">
        <v>54</v>
      </c>
      <c r="G268" s="4"/>
      <c r="J268" s="5"/>
      <c r="K268" s="4">
        <v>8</v>
      </c>
      <c r="L268" s="2">
        <v>0</v>
      </c>
      <c r="M268" s="2">
        <v>610627.89799999993</v>
      </c>
      <c r="N268" s="5">
        <v>610627.89799999993</v>
      </c>
      <c r="O268" s="4">
        <v>5</v>
      </c>
      <c r="P268" s="2">
        <v>0</v>
      </c>
      <c r="Q268" s="2">
        <v>460877.26800000004</v>
      </c>
      <c r="R268" s="5">
        <v>460877.26800000004</v>
      </c>
      <c r="S268" s="4">
        <v>6</v>
      </c>
      <c r="T268" s="2">
        <v>0</v>
      </c>
      <c r="U268" s="2">
        <v>536171.36300000001</v>
      </c>
      <c r="V268" s="5">
        <v>536171.36300000001</v>
      </c>
      <c r="W268" s="4">
        <v>6</v>
      </c>
      <c r="X268" s="2">
        <v>0</v>
      </c>
      <c r="Y268" s="2">
        <v>585500.83000000007</v>
      </c>
      <c r="Z268" s="5">
        <v>585500.83000000007</v>
      </c>
    </row>
    <row r="269" spans="1:26" x14ac:dyDescent="0.25">
      <c r="A269" s="3" t="s">
        <v>49</v>
      </c>
      <c r="B269" s="3" t="s">
        <v>127</v>
      </c>
      <c r="C269" t="s">
        <v>136</v>
      </c>
      <c r="D269" t="s">
        <v>55</v>
      </c>
      <c r="E269" t="s">
        <v>58</v>
      </c>
      <c r="F269" t="s">
        <v>59</v>
      </c>
      <c r="G269" s="4"/>
      <c r="J269" s="5"/>
      <c r="K269" s="4">
        <v>3</v>
      </c>
      <c r="L269" s="2">
        <v>0</v>
      </c>
      <c r="M269" s="2">
        <v>134774.23199999999</v>
      </c>
      <c r="N269" s="5">
        <v>134774.23199999999</v>
      </c>
      <c r="O269" s="4">
        <v>2</v>
      </c>
      <c r="P269" s="2">
        <v>0</v>
      </c>
      <c r="Q269" s="2">
        <v>102047.446</v>
      </c>
      <c r="R269" s="5">
        <v>102047.446</v>
      </c>
      <c r="S269" s="4">
        <v>2</v>
      </c>
      <c r="T269" s="2">
        <v>0</v>
      </c>
      <c r="U269" s="2">
        <v>104853.75</v>
      </c>
      <c r="V269" s="5">
        <v>104853.75</v>
      </c>
      <c r="W269" s="4">
        <v>2</v>
      </c>
      <c r="X269" s="2">
        <v>0</v>
      </c>
      <c r="Y269" s="2">
        <v>109204.193</v>
      </c>
      <c r="Z269" s="5">
        <v>109204.193</v>
      </c>
    </row>
    <row r="270" spans="1:26" x14ac:dyDescent="0.25">
      <c r="A270" s="3" t="s">
        <v>49</v>
      </c>
      <c r="B270" s="3" t="s">
        <v>127</v>
      </c>
      <c r="C270" t="s">
        <v>137</v>
      </c>
      <c r="D270" t="s">
        <v>52</v>
      </c>
      <c r="E270" t="s">
        <v>53</v>
      </c>
      <c r="F270" t="s">
        <v>54</v>
      </c>
      <c r="G270" s="4"/>
      <c r="J270" s="5"/>
      <c r="K270" s="4"/>
      <c r="N270" s="5"/>
      <c r="O270" s="4"/>
      <c r="R270" s="5"/>
      <c r="S270" s="4">
        <v>2</v>
      </c>
      <c r="T270" s="2">
        <v>382481</v>
      </c>
      <c r="U270" s="2">
        <v>0</v>
      </c>
      <c r="V270" s="5">
        <v>382481</v>
      </c>
      <c r="W270" s="4">
        <v>2</v>
      </c>
      <c r="X270" s="2">
        <v>390130.62</v>
      </c>
      <c r="Y270" s="2">
        <v>0</v>
      </c>
      <c r="Z270" s="5">
        <v>390130.62</v>
      </c>
    </row>
    <row r="271" spans="1:26" x14ac:dyDescent="0.25">
      <c r="A271" s="3" t="s">
        <v>49</v>
      </c>
      <c r="B271" s="3" t="s">
        <v>127</v>
      </c>
      <c r="C271" t="s">
        <v>137</v>
      </c>
      <c r="D271" t="s">
        <v>55</v>
      </c>
      <c r="E271" t="s">
        <v>53</v>
      </c>
      <c r="F271" t="s">
        <v>54</v>
      </c>
      <c r="G271" s="4"/>
      <c r="J271" s="5"/>
      <c r="K271" s="4"/>
      <c r="N271" s="5"/>
      <c r="O271" s="4"/>
      <c r="R271" s="5"/>
      <c r="S271" s="4">
        <v>1</v>
      </c>
      <c r="T271" s="2">
        <v>93214.8</v>
      </c>
      <c r="U271" s="2">
        <v>0</v>
      </c>
      <c r="V271" s="5">
        <v>93214.8</v>
      </c>
      <c r="W271" s="4">
        <v>2</v>
      </c>
      <c r="X271" s="2">
        <v>95079.096000000005</v>
      </c>
      <c r="Y271" s="2">
        <v>100000</v>
      </c>
      <c r="Z271" s="5">
        <v>195079.09600000002</v>
      </c>
    </row>
    <row r="272" spans="1:26" x14ac:dyDescent="0.25">
      <c r="A272" s="3" t="s">
        <v>49</v>
      </c>
      <c r="B272" s="3" t="s">
        <v>127</v>
      </c>
      <c r="C272" t="s">
        <v>138</v>
      </c>
      <c r="D272" t="s">
        <v>55</v>
      </c>
      <c r="E272" t="s">
        <v>53</v>
      </c>
      <c r="F272" t="s">
        <v>54</v>
      </c>
      <c r="G272" s="4">
        <v>10.75</v>
      </c>
      <c r="H272" s="2">
        <v>606406.32000000007</v>
      </c>
      <c r="I272" s="2">
        <v>107802.23999999999</v>
      </c>
      <c r="J272" s="5">
        <v>714208.56</v>
      </c>
      <c r="K272" s="4"/>
      <c r="N272" s="5"/>
      <c r="O272" s="4"/>
      <c r="R272" s="5"/>
      <c r="S272" s="4"/>
      <c r="V272" s="5"/>
      <c r="W272" s="4"/>
      <c r="Z272" s="5"/>
    </row>
    <row r="273" spans="1:26" x14ac:dyDescent="0.25">
      <c r="A273" s="3" t="s">
        <v>49</v>
      </c>
      <c r="B273" s="3" t="s">
        <v>127</v>
      </c>
      <c r="C273" t="s">
        <v>138</v>
      </c>
      <c r="D273" t="s">
        <v>55</v>
      </c>
      <c r="E273" t="s">
        <v>58</v>
      </c>
      <c r="F273" t="s">
        <v>59</v>
      </c>
      <c r="G273" s="4">
        <v>1</v>
      </c>
      <c r="H273" s="2">
        <v>0</v>
      </c>
      <c r="I273" s="2">
        <v>47028.800000000003</v>
      </c>
      <c r="J273" s="5">
        <v>47028.800000000003</v>
      </c>
      <c r="K273" s="4"/>
      <c r="N273" s="5"/>
      <c r="O273" s="4"/>
      <c r="R273" s="5"/>
      <c r="S273" s="4"/>
      <c r="V273" s="5"/>
      <c r="W273" s="4"/>
      <c r="Z273" s="5"/>
    </row>
    <row r="274" spans="1:26" x14ac:dyDescent="0.25">
      <c r="A274" s="3" t="s">
        <v>49</v>
      </c>
      <c r="B274" s="3" t="s">
        <v>127</v>
      </c>
      <c r="C274" t="s">
        <v>139</v>
      </c>
      <c r="D274" t="s">
        <v>55</v>
      </c>
      <c r="E274" t="s">
        <v>53</v>
      </c>
      <c r="F274" t="s">
        <v>54</v>
      </c>
      <c r="G274" s="4"/>
      <c r="J274" s="5"/>
      <c r="K274" s="4"/>
      <c r="N274" s="5"/>
      <c r="O274" s="4"/>
      <c r="R274" s="5"/>
      <c r="S274" s="4">
        <v>10</v>
      </c>
      <c r="T274" s="2">
        <v>338838.011</v>
      </c>
      <c r="U274" s="2">
        <v>513048.83199999999</v>
      </c>
      <c r="V274" s="5">
        <v>851886.84299999999</v>
      </c>
      <c r="W274" s="4">
        <v>11</v>
      </c>
      <c r="X274" s="2">
        <v>581893.17200000002</v>
      </c>
      <c r="Y274" s="2">
        <v>291093.60800000001</v>
      </c>
      <c r="Z274" s="5">
        <v>872986.78</v>
      </c>
    </row>
    <row r="275" spans="1:26" x14ac:dyDescent="0.25">
      <c r="A275" s="3" t="s">
        <v>49</v>
      </c>
      <c r="B275" s="3" t="s">
        <v>127</v>
      </c>
      <c r="C275" t="s">
        <v>139</v>
      </c>
      <c r="D275" t="s">
        <v>55</v>
      </c>
      <c r="E275" t="s">
        <v>58</v>
      </c>
      <c r="F275" t="s">
        <v>59</v>
      </c>
      <c r="G275" s="4"/>
      <c r="J275" s="5"/>
      <c r="K275" s="4"/>
      <c r="N275" s="5"/>
      <c r="O275" s="4"/>
      <c r="R275" s="5"/>
      <c r="S275" s="4">
        <v>2</v>
      </c>
      <c r="T275" s="2">
        <v>0</v>
      </c>
      <c r="U275" s="2">
        <v>114804.144</v>
      </c>
      <c r="V275" s="5">
        <v>114804.144</v>
      </c>
      <c r="W275" s="4">
        <v>2</v>
      </c>
      <c r="X275" s="2">
        <v>0</v>
      </c>
      <c r="Y275" s="2">
        <v>117100.227</v>
      </c>
      <c r="Z275" s="5">
        <v>117100.227</v>
      </c>
    </row>
    <row r="276" spans="1:26" x14ac:dyDescent="0.25">
      <c r="A276" s="3" t="s">
        <v>49</v>
      </c>
      <c r="B276" s="3" t="s">
        <v>127</v>
      </c>
      <c r="C276" t="s">
        <v>140</v>
      </c>
      <c r="D276" t="s">
        <v>52</v>
      </c>
      <c r="E276" t="s">
        <v>53</v>
      </c>
      <c r="F276" t="s">
        <v>54</v>
      </c>
      <c r="G276" s="4">
        <v>0.25</v>
      </c>
      <c r="H276" s="2">
        <v>36733.538</v>
      </c>
      <c r="I276" s="2">
        <v>-363.69800000000396</v>
      </c>
      <c r="J276" s="5">
        <v>36369.839999999997</v>
      </c>
      <c r="K276" s="4"/>
      <c r="N276" s="5"/>
      <c r="O276" s="4"/>
      <c r="R276" s="5"/>
      <c r="S276" s="4"/>
      <c r="V276" s="5"/>
      <c r="W276" s="4"/>
      <c r="Z276" s="5"/>
    </row>
    <row r="277" spans="1:26" x14ac:dyDescent="0.25">
      <c r="A277" s="3" t="s">
        <v>49</v>
      </c>
      <c r="B277" s="3" t="s">
        <v>127</v>
      </c>
      <c r="C277" t="s">
        <v>140</v>
      </c>
      <c r="D277" t="s">
        <v>55</v>
      </c>
      <c r="E277" t="s">
        <v>53</v>
      </c>
      <c r="F277" t="s">
        <v>54</v>
      </c>
      <c r="G277" s="4">
        <v>1</v>
      </c>
      <c r="H277" s="2">
        <v>105550</v>
      </c>
      <c r="I277" s="2">
        <v>0</v>
      </c>
      <c r="J277" s="5">
        <v>105550</v>
      </c>
      <c r="K277" s="4">
        <v>2</v>
      </c>
      <c r="L277" s="2">
        <v>110893</v>
      </c>
      <c r="M277" s="2">
        <v>60902.868999999999</v>
      </c>
      <c r="N277" s="5">
        <v>171795.86900000001</v>
      </c>
      <c r="O277" s="4">
        <v>2</v>
      </c>
      <c r="P277" s="2">
        <v>212064</v>
      </c>
      <c r="Q277" s="2">
        <v>0</v>
      </c>
      <c r="R277" s="5">
        <v>212064</v>
      </c>
      <c r="S277" s="4">
        <v>2</v>
      </c>
      <c r="T277" s="2">
        <v>194475</v>
      </c>
      <c r="U277" s="2">
        <v>0</v>
      </c>
      <c r="V277" s="5">
        <v>194475</v>
      </c>
      <c r="W277" s="4">
        <v>4</v>
      </c>
      <c r="X277" s="2">
        <v>253780.69200000001</v>
      </c>
      <c r="Y277" s="2">
        <v>67000</v>
      </c>
      <c r="Z277" s="5">
        <v>320780.69199999998</v>
      </c>
    </row>
    <row r="278" spans="1:26" x14ac:dyDescent="0.25">
      <c r="A278" s="3" t="s">
        <v>49</v>
      </c>
      <c r="B278" s="3" t="s">
        <v>127</v>
      </c>
      <c r="C278" t="s">
        <v>140</v>
      </c>
      <c r="D278" t="s">
        <v>55</v>
      </c>
      <c r="E278" t="s">
        <v>58</v>
      </c>
      <c r="F278" t="s">
        <v>59</v>
      </c>
      <c r="G278" s="4">
        <v>69</v>
      </c>
      <c r="H278" s="2">
        <v>0</v>
      </c>
      <c r="I278" s="2">
        <v>2409737.1999999993</v>
      </c>
      <c r="J278" s="5">
        <v>2409737.1999999993</v>
      </c>
      <c r="K278" s="4">
        <v>43</v>
      </c>
      <c r="L278" s="2">
        <v>1640947</v>
      </c>
      <c r="M278" s="2">
        <v>270368.29800000007</v>
      </c>
      <c r="N278" s="5">
        <v>1911315.298</v>
      </c>
      <c r="O278" s="4">
        <v>50</v>
      </c>
      <c r="P278" s="2">
        <v>0</v>
      </c>
      <c r="Q278" s="2">
        <v>2387130.5180000002</v>
      </c>
      <c r="R278" s="5">
        <v>2387130.5180000002</v>
      </c>
      <c r="S278" s="4">
        <v>47</v>
      </c>
      <c r="T278" s="2">
        <v>0</v>
      </c>
      <c r="U278" s="2">
        <v>2332973.6230000001</v>
      </c>
      <c r="V278" s="5">
        <v>2332973.6230000001</v>
      </c>
      <c r="W278" s="4">
        <v>44</v>
      </c>
      <c r="X278" s="2">
        <v>0</v>
      </c>
      <c r="Y278" s="2">
        <v>2196537.1869999995</v>
      </c>
      <c r="Z278" s="5">
        <v>2196537.1869999995</v>
      </c>
    </row>
    <row r="279" spans="1:26" x14ac:dyDescent="0.25">
      <c r="A279" s="3" t="s">
        <v>49</v>
      </c>
      <c r="B279" s="3" t="s">
        <v>127</v>
      </c>
      <c r="C279" t="s">
        <v>140</v>
      </c>
      <c r="D279" t="s">
        <v>55</v>
      </c>
      <c r="E279" t="s">
        <v>58</v>
      </c>
      <c r="F279" t="s">
        <v>56</v>
      </c>
      <c r="G279" s="4">
        <v>1</v>
      </c>
      <c r="H279" s="2">
        <v>0</v>
      </c>
      <c r="I279" s="2">
        <v>55120</v>
      </c>
      <c r="J279" s="5">
        <v>55120</v>
      </c>
      <c r="K279" s="4"/>
      <c r="N279" s="5"/>
      <c r="O279" s="4"/>
      <c r="R279" s="5"/>
      <c r="S279" s="4"/>
      <c r="V279" s="5"/>
      <c r="W279" s="4"/>
      <c r="Z279" s="5"/>
    </row>
    <row r="280" spans="1:26" x14ac:dyDescent="0.25">
      <c r="A280" s="3" t="s">
        <v>49</v>
      </c>
      <c r="B280" s="3" t="s">
        <v>127</v>
      </c>
      <c r="C280" t="s">
        <v>141</v>
      </c>
      <c r="D280" t="s">
        <v>55</v>
      </c>
      <c r="E280" t="s">
        <v>53</v>
      </c>
      <c r="F280" t="s">
        <v>54</v>
      </c>
      <c r="G280" s="4"/>
      <c r="J280" s="5"/>
      <c r="K280" s="4">
        <v>1</v>
      </c>
      <c r="L280" s="2">
        <v>0</v>
      </c>
      <c r="M280" s="2">
        <v>39000</v>
      </c>
      <c r="N280" s="5">
        <v>39000</v>
      </c>
      <c r="O280" s="4"/>
      <c r="R280" s="5"/>
      <c r="S280" s="4">
        <v>1</v>
      </c>
      <c r="T280" s="2">
        <v>0</v>
      </c>
      <c r="U280" s="2">
        <v>48169.809000000001</v>
      </c>
      <c r="V280" s="5">
        <v>48169.809000000001</v>
      </c>
      <c r="W280" s="4">
        <v>1</v>
      </c>
      <c r="X280" s="2">
        <v>0</v>
      </c>
      <c r="Y280" s="2">
        <v>49133.205000000002</v>
      </c>
      <c r="Z280" s="5">
        <v>49133.205000000002</v>
      </c>
    </row>
    <row r="281" spans="1:26" x14ac:dyDescent="0.25">
      <c r="A281" s="3" t="s">
        <v>49</v>
      </c>
      <c r="B281" s="3" t="s">
        <v>127</v>
      </c>
      <c r="C281" t="s">
        <v>141</v>
      </c>
      <c r="D281" t="s">
        <v>55</v>
      </c>
      <c r="E281" t="s">
        <v>58</v>
      </c>
      <c r="F281" t="s">
        <v>59</v>
      </c>
      <c r="G281" s="4">
        <v>2.5</v>
      </c>
      <c r="H281" s="2">
        <v>0</v>
      </c>
      <c r="I281" s="2">
        <v>71073.600000000006</v>
      </c>
      <c r="J281" s="5">
        <v>71073.600000000006</v>
      </c>
      <c r="K281" s="4">
        <v>1</v>
      </c>
      <c r="L281" s="2">
        <v>0</v>
      </c>
      <c r="M281" s="2">
        <v>22776</v>
      </c>
      <c r="N281" s="5">
        <v>22776</v>
      </c>
      <c r="O281" s="4"/>
      <c r="R281" s="5"/>
      <c r="S281" s="4">
        <v>1</v>
      </c>
      <c r="T281" s="2">
        <v>0</v>
      </c>
      <c r="U281" s="2">
        <v>35360</v>
      </c>
      <c r="V281" s="5">
        <v>35360</v>
      </c>
      <c r="W281" s="4">
        <v>1</v>
      </c>
      <c r="X281" s="2">
        <v>0</v>
      </c>
      <c r="Y281" s="2">
        <v>36067.199999999997</v>
      </c>
      <c r="Z281" s="5">
        <v>36067.199999999997</v>
      </c>
    </row>
    <row r="282" spans="1:26" x14ac:dyDescent="0.25">
      <c r="A282" s="3" t="s">
        <v>49</v>
      </c>
      <c r="B282" s="3" t="s">
        <v>127</v>
      </c>
      <c r="C282" t="s">
        <v>142</v>
      </c>
      <c r="D282" t="s">
        <v>55</v>
      </c>
      <c r="E282" t="s">
        <v>53</v>
      </c>
      <c r="F282" t="s">
        <v>59</v>
      </c>
      <c r="G282" s="4">
        <v>1</v>
      </c>
      <c r="H282" s="2">
        <v>43702.796999999999</v>
      </c>
      <c r="I282" s="2">
        <v>6300.4029999999984</v>
      </c>
      <c r="J282" s="5">
        <v>50003.199999999997</v>
      </c>
      <c r="K282" s="4"/>
      <c r="N282" s="5"/>
      <c r="O282" s="4"/>
      <c r="R282" s="5"/>
      <c r="S282" s="4"/>
      <c r="V282" s="5"/>
      <c r="W282" s="4"/>
      <c r="Z282" s="5"/>
    </row>
    <row r="283" spans="1:26" x14ac:dyDescent="0.25">
      <c r="A283" s="3" t="s">
        <v>49</v>
      </c>
      <c r="B283" s="3" t="s">
        <v>127</v>
      </c>
      <c r="C283" t="s">
        <v>142</v>
      </c>
      <c r="D283" t="s">
        <v>55</v>
      </c>
      <c r="E283" t="s">
        <v>53</v>
      </c>
      <c r="F283" t="s">
        <v>54</v>
      </c>
      <c r="G283" s="4">
        <v>1</v>
      </c>
      <c r="H283" s="2">
        <v>82689</v>
      </c>
      <c r="I283" s="2">
        <v>0</v>
      </c>
      <c r="J283" s="5">
        <v>82689</v>
      </c>
      <c r="K283" s="4">
        <v>3</v>
      </c>
      <c r="L283" s="2">
        <v>152698.02000000002</v>
      </c>
      <c r="M283" s="2">
        <v>11466.759999999995</v>
      </c>
      <c r="N283" s="5">
        <v>164164.78</v>
      </c>
      <c r="O283" s="4">
        <v>3</v>
      </c>
      <c r="P283" s="2">
        <v>164863.424</v>
      </c>
      <c r="Q283" s="2">
        <v>12154.996000000014</v>
      </c>
      <c r="R283" s="5">
        <v>177018.42</v>
      </c>
      <c r="S283" s="4">
        <v>3</v>
      </c>
      <c r="T283" s="2">
        <v>171274.103</v>
      </c>
      <c r="U283" s="2">
        <v>12550.034</v>
      </c>
      <c r="V283" s="5">
        <v>183824.13699999999</v>
      </c>
      <c r="W283" s="4">
        <v>6</v>
      </c>
      <c r="X283" s="2">
        <v>304664.78499999997</v>
      </c>
      <c r="Y283" s="2">
        <v>13185.065000000002</v>
      </c>
      <c r="Z283" s="5">
        <v>317849.84999999998</v>
      </c>
    </row>
    <row r="284" spans="1:26" x14ac:dyDescent="0.25">
      <c r="A284" s="3" t="s">
        <v>49</v>
      </c>
      <c r="B284" s="3" t="s">
        <v>127</v>
      </c>
      <c r="C284" t="s">
        <v>142</v>
      </c>
      <c r="D284" t="s">
        <v>55</v>
      </c>
      <c r="E284" t="s">
        <v>53</v>
      </c>
      <c r="F284" t="s">
        <v>56</v>
      </c>
      <c r="G284" s="4"/>
      <c r="J284" s="5"/>
      <c r="K284" s="4"/>
      <c r="N284" s="5"/>
      <c r="O284" s="4"/>
      <c r="R284" s="5"/>
      <c r="S284" s="4">
        <v>1</v>
      </c>
      <c r="T284" s="2">
        <v>0</v>
      </c>
      <c r="U284" s="2">
        <v>52000</v>
      </c>
      <c r="V284" s="5">
        <v>52000</v>
      </c>
      <c r="W284" s="4">
        <v>1</v>
      </c>
      <c r="X284" s="2">
        <v>53040</v>
      </c>
      <c r="Y284" s="2">
        <v>0</v>
      </c>
      <c r="Z284" s="5">
        <v>53040</v>
      </c>
    </row>
    <row r="285" spans="1:26" x14ac:dyDescent="0.25">
      <c r="A285" s="3" t="s">
        <v>49</v>
      </c>
      <c r="B285" s="3" t="s">
        <v>127</v>
      </c>
      <c r="C285" t="s">
        <v>142</v>
      </c>
      <c r="D285" t="s">
        <v>55</v>
      </c>
      <c r="E285" t="s">
        <v>58</v>
      </c>
      <c r="F285" t="s">
        <v>59</v>
      </c>
      <c r="G285" s="4">
        <v>100</v>
      </c>
      <c r="H285" s="2">
        <v>0</v>
      </c>
      <c r="I285" s="2">
        <v>2542485.3999999985</v>
      </c>
      <c r="J285" s="5">
        <v>2542485.3999999985</v>
      </c>
      <c r="K285" s="4">
        <v>104</v>
      </c>
      <c r="L285" s="2">
        <v>2254621.1047419989</v>
      </c>
      <c r="M285" s="2">
        <v>267950.28325799981</v>
      </c>
      <c r="N285" s="5">
        <v>2522571.3879999942</v>
      </c>
      <c r="O285" s="4">
        <v>90</v>
      </c>
      <c r="P285" s="2">
        <v>0</v>
      </c>
      <c r="Q285" s="2">
        <v>2496828.2709999988</v>
      </c>
      <c r="R285" s="5">
        <v>2496828.2709999988</v>
      </c>
      <c r="S285" s="4">
        <v>98</v>
      </c>
      <c r="T285" s="2">
        <v>0</v>
      </c>
      <c r="U285" s="2">
        <v>2930822.5689999997</v>
      </c>
      <c r="V285" s="5">
        <v>2930822.5689999997</v>
      </c>
      <c r="W285" s="4">
        <v>89.001000000000005</v>
      </c>
      <c r="X285" s="2">
        <v>0</v>
      </c>
      <c r="Y285" s="2">
        <v>2914157.8419999997</v>
      </c>
      <c r="Z285" s="5">
        <v>2914157.8419999997</v>
      </c>
    </row>
    <row r="286" spans="1:26" x14ac:dyDescent="0.25">
      <c r="A286" s="3" t="s">
        <v>49</v>
      </c>
      <c r="B286" s="3" t="s">
        <v>127</v>
      </c>
      <c r="C286" t="s">
        <v>142</v>
      </c>
      <c r="D286" t="s">
        <v>55</v>
      </c>
      <c r="E286" t="s">
        <v>58</v>
      </c>
      <c r="F286" t="s">
        <v>54</v>
      </c>
      <c r="G286" s="4"/>
      <c r="J286" s="5"/>
      <c r="K286" s="4"/>
      <c r="N286" s="5"/>
      <c r="O286" s="4"/>
      <c r="R286" s="5"/>
      <c r="S286" s="4"/>
      <c r="V286" s="5"/>
      <c r="W286" s="4">
        <v>1</v>
      </c>
      <c r="X286" s="2">
        <v>0</v>
      </c>
      <c r="Y286" s="2">
        <v>33797.088000000003</v>
      </c>
      <c r="Z286" s="5">
        <v>33797.088000000003</v>
      </c>
    </row>
    <row r="287" spans="1:26" x14ac:dyDescent="0.25">
      <c r="A287" s="3" t="s">
        <v>49</v>
      </c>
      <c r="B287" s="3" t="s">
        <v>127</v>
      </c>
      <c r="C287" t="s">
        <v>142</v>
      </c>
      <c r="D287" t="s">
        <v>55</v>
      </c>
      <c r="E287" t="s">
        <v>58</v>
      </c>
      <c r="F287" t="s">
        <v>89</v>
      </c>
      <c r="G287" s="4"/>
      <c r="J287" s="5"/>
      <c r="K287" s="4">
        <v>1</v>
      </c>
      <c r="L287" s="2">
        <v>22214</v>
      </c>
      <c r="M287" s="2">
        <v>0.40000000000145519</v>
      </c>
      <c r="N287" s="5">
        <v>22214.400000000001</v>
      </c>
      <c r="O287" s="4"/>
      <c r="R287" s="5"/>
      <c r="S287" s="4"/>
      <c r="V287" s="5"/>
      <c r="W287" s="4"/>
      <c r="Z287" s="5"/>
    </row>
    <row r="288" spans="1:26" x14ac:dyDescent="0.25">
      <c r="A288" s="3" t="s">
        <v>49</v>
      </c>
      <c r="B288" s="3" t="s">
        <v>127</v>
      </c>
      <c r="C288" t="s">
        <v>142</v>
      </c>
      <c r="D288" t="s">
        <v>55</v>
      </c>
      <c r="E288" t="s">
        <v>58</v>
      </c>
      <c r="F288" t="s">
        <v>56</v>
      </c>
      <c r="G288" s="4">
        <v>2</v>
      </c>
      <c r="H288" s="2">
        <v>0</v>
      </c>
      <c r="I288" s="2">
        <v>45843.199999999997</v>
      </c>
      <c r="J288" s="5">
        <v>45843.199999999997</v>
      </c>
      <c r="K288" s="4">
        <v>2</v>
      </c>
      <c r="L288" s="2">
        <v>48164</v>
      </c>
      <c r="M288" s="2">
        <v>1.0000000002037268E-2</v>
      </c>
      <c r="N288" s="5">
        <v>48164.01</v>
      </c>
      <c r="O288" s="4">
        <v>2</v>
      </c>
      <c r="P288" s="2">
        <v>0</v>
      </c>
      <c r="Q288" s="2">
        <v>55473.940999999999</v>
      </c>
      <c r="R288" s="5">
        <v>55473.940999999999</v>
      </c>
      <c r="S288" s="4">
        <v>2</v>
      </c>
      <c r="T288" s="2">
        <v>0</v>
      </c>
      <c r="U288" s="2">
        <v>61426.966</v>
      </c>
      <c r="V288" s="5">
        <v>61426.966</v>
      </c>
      <c r="W288" s="4">
        <v>1</v>
      </c>
      <c r="X288" s="2">
        <v>0</v>
      </c>
      <c r="Y288" s="2">
        <v>32245.535</v>
      </c>
      <c r="Z288" s="5">
        <v>32245.535</v>
      </c>
    </row>
    <row r="289" spans="1:26" x14ac:dyDescent="0.25">
      <c r="A289" s="3" t="s">
        <v>49</v>
      </c>
      <c r="B289" s="3" t="s">
        <v>127</v>
      </c>
      <c r="C289" t="s">
        <v>143</v>
      </c>
      <c r="D289" t="s">
        <v>55</v>
      </c>
      <c r="E289" t="s">
        <v>53</v>
      </c>
      <c r="F289" t="s">
        <v>54</v>
      </c>
      <c r="G289" s="4">
        <v>2</v>
      </c>
      <c r="H289" s="2">
        <v>123822.05100000001</v>
      </c>
      <c r="I289" s="2">
        <v>20666.969000000005</v>
      </c>
      <c r="J289" s="5">
        <v>144489.02000000002</v>
      </c>
      <c r="K289" s="4">
        <v>2</v>
      </c>
      <c r="L289" s="2">
        <v>89058</v>
      </c>
      <c r="M289" s="2">
        <v>71746.190999999992</v>
      </c>
      <c r="N289" s="5">
        <v>160804.19099999999</v>
      </c>
      <c r="O289" s="4"/>
      <c r="R289" s="5"/>
      <c r="S289" s="4"/>
      <c r="V289" s="5"/>
      <c r="W289" s="4"/>
      <c r="Z289" s="5"/>
    </row>
    <row r="290" spans="1:26" x14ac:dyDescent="0.25">
      <c r="A290" s="3" t="s">
        <v>49</v>
      </c>
      <c r="B290" s="3" t="s">
        <v>127</v>
      </c>
      <c r="C290" t="s">
        <v>143</v>
      </c>
      <c r="D290" t="s">
        <v>55</v>
      </c>
      <c r="E290" t="s">
        <v>58</v>
      </c>
      <c r="F290" t="s">
        <v>59</v>
      </c>
      <c r="G290" s="4">
        <v>4</v>
      </c>
      <c r="H290" s="2">
        <v>0</v>
      </c>
      <c r="I290" s="2">
        <v>143540.79999999999</v>
      </c>
      <c r="J290" s="5">
        <v>143540.79999999999</v>
      </c>
      <c r="K290" s="4">
        <v>4</v>
      </c>
      <c r="L290" s="2">
        <v>145862</v>
      </c>
      <c r="M290" s="2">
        <v>0.36899999999877764</v>
      </c>
      <c r="N290" s="5">
        <v>145862.36900000001</v>
      </c>
      <c r="O290" s="4"/>
      <c r="R290" s="5"/>
      <c r="S290" s="4"/>
      <c r="V290" s="5"/>
      <c r="W290" s="4"/>
      <c r="Z290" s="5"/>
    </row>
    <row r="291" spans="1:26" x14ac:dyDescent="0.25">
      <c r="A291" s="3" t="s">
        <v>49</v>
      </c>
      <c r="B291" s="3" t="s">
        <v>127</v>
      </c>
      <c r="C291" t="s">
        <v>144</v>
      </c>
      <c r="D291" t="s">
        <v>55</v>
      </c>
      <c r="E291" t="s">
        <v>58</v>
      </c>
      <c r="F291" t="s">
        <v>59</v>
      </c>
      <c r="G291" s="4">
        <v>4</v>
      </c>
      <c r="H291" s="2">
        <v>0</v>
      </c>
      <c r="I291" s="2">
        <v>175624.8</v>
      </c>
      <c r="J291" s="5">
        <v>175624.8</v>
      </c>
      <c r="K291" s="4"/>
      <c r="N291" s="5"/>
      <c r="O291" s="4"/>
      <c r="R291" s="5"/>
      <c r="S291" s="4"/>
      <c r="V291" s="5"/>
      <c r="W291" s="4"/>
      <c r="Z291" s="5"/>
    </row>
    <row r="292" spans="1:26" x14ac:dyDescent="0.25">
      <c r="A292" s="3" t="s">
        <v>49</v>
      </c>
      <c r="B292" s="3" t="s">
        <v>127</v>
      </c>
      <c r="C292" t="s">
        <v>145</v>
      </c>
      <c r="D292" t="s">
        <v>55</v>
      </c>
      <c r="E292" t="s">
        <v>58</v>
      </c>
      <c r="F292" t="s">
        <v>59</v>
      </c>
      <c r="G292" s="4">
        <v>3</v>
      </c>
      <c r="H292" s="2">
        <v>0</v>
      </c>
      <c r="I292" s="2">
        <v>101441.59999999999</v>
      </c>
      <c r="J292" s="5">
        <v>101441.59999999999</v>
      </c>
      <c r="K292" s="4">
        <v>3</v>
      </c>
      <c r="L292" s="2">
        <v>75290.73000000001</v>
      </c>
      <c r="M292" s="2">
        <v>38259.589999999997</v>
      </c>
      <c r="N292" s="5">
        <v>113550.31999999999</v>
      </c>
      <c r="O292" s="4"/>
      <c r="R292" s="5"/>
      <c r="S292" s="4">
        <v>1</v>
      </c>
      <c r="T292" s="2">
        <v>0</v>
      </c>
      <c r="U292" s="2">
        <v>45177.731</v>
      </c>
      <c r="V292" s="5">
        <v>45177.731</v>
      </c>
      <c r="W292" s="4">
        <v>1</v>
      </c>
      <c r="X292" s="2">
        <v>0</v>
      </c>
      <c r="Y292" s="2">
        <v>46081.285000000003</v>
      </c>
      <c r="Z292" s="5">
        <v>46081.285000000003</v>
      </c>
    </row>
    <row r="293" spans="1:26" x14ac:dyDescent="0.25">
      <c r="A293" s="3" t="s">
        <v>49</v>
      </c>
      <c r="B293" s="3" t="s">
        <v>127</v>
      </c>
      <c r="C293" t="s">
        <v>146</v>
      </c>
      <c r="D293" t="s">
        <v>55</v>
      </c>
      <c r="E293" t="s">
        <v>53</v>
      </c>
      <c r="F293" t="s">
        <v>54</v>
      </c>
      <c r="G293" s="4"/>
      <c r="J293" s="5"/>
      <c r="K293" s="4">
        <v>1</v>
      </c>
      <c r="L293" s="2">
        <v>70543</v>
      </c>
      <c r="M293" s="2">
        <v>0</v>
      </c>
      <c r="N293" s="5">
        <v>70543</v>
      </c>
      <c r="O293" s="4">
        <v>1</v>
      </c>
      <c r="P293" s="2">
        <v>0</v>
      </c>
      <c r="Q293" s="2">
        <v>74776</v>
      </c>
      <c r="R293" s="5">
        <v>74776</v>
      </c>
      <c r="S293" s="4">
        <v>2</v>
      </c>
      <c r="T293" s="2">
        <v>129440.012</v>
      </c>
      <c r="U293" s="2">
        <v>0</v>
      </c>
      <c r="V293" s="5">
        <v>129440.012</v>
      </c>
      <c r="W293" s="4">
        <v>2</v>
      </c>
      <c r="X293" s="2">
        <v>130750.344</v>
      </c>
      <c r="Y293" s="2">
        <v>0</v>
      </c>
      <c r="Z293" s="5">
        <v>130750.344</v>
      </c>
    </row>
    <row r="294" spans="1:26" x14ac:dyDescent="0.25">
      <c r="A294" s="3" t="s">
        <v>49</v>
      </c>
      <c r="B294" s="3" t="s">
        <v>127</v>
      </c>
      <c r="C294" t="s">
        <v>146</v>
      </c>
      <c r="D294" t="s">
        <v>55</v>
      </c>
      <c r="E294" t="s">
        <v>58</v>
      </c>
      <c r="F294" t="s">
        <v>59</v>
      </c>
      <c r="G294" s="4">
        <v>27</v>
      </c>
      <c r="H294" s="2">
        <v>0</v>
      </c>
      <c r="I294" s="2">
        <v>826820.79999999993</v>
      </c>
      <c r="J294" s="5">
        <v>826820.79999999993</v>
      </c>
      <c r="K294" s="4">
        <v>17</v>
      </c>
      <c r="L294" s="2">
        <v>518376</v>
      </c>
      <c r="M294" s="2">
        <v>8.5820000000021537</v>
      </c>
      <c r="N294" s="5">
        <v>518384.58199999999</v>
      </c>
      <c r="O294" s="4">
        <v>15.5</v>
      </c>
      <c r="P294" s="2">
        <v>0</v>
      </c>
      <c r="Q294" s="2">
        <v>490076.40600000002</v>
      </c>
      <c r="R294" s="5">
        <v>490076.40600000002</v>
      </c>
      <c r="S294" s="4">
        <v>17</v>
      </c>
      <c r="T294" s="2">
        <v>0</v>
      </c>
      <c r="U294" s="2">
        <v>555183.18599999999</v>
      </c>
      <c r="V294" s="5">
        <v>555183.18599999999</v>
      </c>
      <c r="W294" s="4">
        <v>15.5</v>
      </c>
      <c r="X294" s="2">
        <v>0</v>
      </c>
      <c r="Y294" s="2">
        <v>529249.54799999995</v>
      </c>
      <c r="Z294" s="5">
        <v>529249.54799999995</v>
      </c>
    </row>
    <row r="295" spans="1:26" x14ac:dyDescent="0.25">
      <c r="A295" s="3" t="s">
        <v>49</v>
      </c>
      <c r="B295" s="3" t="s">
        <v>127</v>
      </c>
      <c r="C295" t="s">
        <v>146</v>
      </c>
      <c r="D295" t="s">
        <v>55</v>
      </c>
      <c r="E295" t="s">
        <v>58</v>
      </c>
      <c r="F295" t="s">
        <v>54</v>
      </c>
      <c r="G295" s="4"/>
      <c r="J295" s="5"/>
      <c r="K295" s="4"/>
      <c r="N295" s="5"/>
      <c r="O295" s="4">
        <v>1</v>
      </c>
      <c r="P295" s="2">
        <v>0</v>
      </c>
      <c r="Q295" s="2">
        <v>29952</v>
      </c>
      <c r="R295" s="5">
        <v>29952</v>
      </c>
      <c r="S295" s="4"/>
      <c r="V295" s="5"/>
      <c r="W295" s="4"/>
      <c r="Z295" s="5"/>
    </row>
    <row r="296" spans="1:26" x14ac:dyDescent="0.25">
      <c r="A296" s="3" t="s">
        <v>49</v>
      </c>
      <c r="B296" s="3" t="s">
        <v>127</v>
      </c>
      <c r="C296" t="s">
        <v>147</v>
      </c>
      <c r="D296" t="s">
        <v>52</v>
      </c>
      <c r="E296" t="s">
        <v>53</v>
      </c>
      <c r="F296" t="s">
        <v>54</v>
      </c>
      <c r="G296" s="4">
        <v>1</v>
      </c>
      <c r="H296" s="2">
        <v>120927.398</v>
      </c>
      <c r="I296" s="2">
        <v>43523.601999999999</v>
      </c>
      <c r="J296" s="5">
        <v>164451</v>
      </c>
      <c r="K296" s="4"/>
      <c r="N296" s="5"/>
      <c r="O296" s="4">
        <v>1</v>
      </c>
      <c r="P296" s="2">
        <v>177119.98699999999</v>
      </c>
      <c r="Q296" s="2">
        <v>44279.997000000003</v>
      </c>
      <c r="R296" s="5">
        <v>221399.984</v>
      </c>
      <c r="S296" s="4">
        <v>2</v>
      </c>
      <c r="T296" s="2">
        <v>186750.4</v>
      </c>
      <c r="U296" s="2">
        <v>234000.1</v>
      </c>
      <c r="V296" s="5">
        <v>420750.5</v>
      </c>
      <c r="W296" s="4">
        <v>2</v>
      </c>
      <c r="X296" s="2">
        <v>190485.408</v>
      </c>
      <c r="Y296" s="2">
        <v>238680.10200000001</v>
      </c>
      <c r="Z296" s="5">
        <v>429165.51</v>
      </c>
    </row>
    <row r="297" spans="1:26" x14ac:dyDescent="0.25">
      <c r="A297" s="3" t="s">
        <v>49</v>
      </c>
      <c r="B297" s="3" t="s">
        <v>127</v>
      </c>
      <c r="C297" t="s">
        <v>147</v>
      </c>
      <c r="D297" t="s">
        <v>55</v>
      </c>
      <c r="E297" t="s">
        <v>53</v>
      </c>
      <c r="F297" t="s">
        <v>54</v>
      </c>
      <c r="G297" s="4">
        <v>2</v>
      </c>
      <c r="H297" s="2">
        <v>145409</v>
      </c>
      <c r="I297" s="2">
        <v>0</v>
      </c>
      <c r="J297" s="5">
        <v>145409</v>
      </c>
      <c r="K297" s="4"/>
      <c r="N297" s="5"/>
      <c r="O297" s="4">
        <v>1</v>
      </c>
      <c r="P297" s="2">
        <v>54580.705999999998</v>
      </c>
      <c r="Q297" s="2">
        <v>0</v>
      </c>
      <c r="R297" s="5">
        <v>54580.705999999998</v>
      </c>
      <c r="S297" s="4">
        <v>1</v>
      </c>
      <c r="T297" s="2">
        <v>56081.675999999999</v>
      </c>
      <c r="U297" s="2">
        <v>0</v>
      </c>
      <c r="V297" s="5">
        <v>56081.675999999999</v>
      </c>
      <c r="W297" s="4">
        <v>1</v>
      </c>
      <c r="X297" s="2">
        <v>57203.309000000001</v>
      </c>
      <c r="Y297" s="2">
        <v>0</v>
      </c>
      <c r="Z297" s="5">
        <v>57203.309000000001</v>
      </c>
    </row>
    <row r="298" spans="1:26" x14ac:dyDescent="0.25">
      <c r="A298" s="3" t="s">
        <v>49</v>
      </c>
      <c r="B298" s="3" t="s">
        <v>127</v>
      </c>
      <c r="C298" t="s">
        <v>147</v>
      </c>
      <c r="D298" t="s">
        <v>55</v>
      </c>
      <c r="E298" t="s">
        <v>58</v>
      </c>
      <c r="F298" t="s">
        <v>59</v>
      </c>
      <c r="G298" s="4">
        <v>7.1</v>
      </c>
      <c r="H298" s="2">
        <v>0</v>
      </c>
      <c r="I298" s="2">
        <v>232479.52000000002</v>
      </c>
      <c r="J298" s="5">
        <v>232479.52000000002</v>
      </c>
      <c r="K298" s="4">
        <v>1</v>
      </c>
      <c r="L298" s="2">
        <v>49633</v>
      </c>
      <c r="M298" s="2">
        <v>-4.0000000000873115E-2</v>
      </c>
      <c r="N298" s="5">
        <v>49632.959999999999</v>
      </c>
      <c r="O298" s="4"/>
      <c r="R298" s="5"/>
      <c r="S298" s="4"/>
      <c r="V298" s="5"/>
      <c r="W298" s="4"/>
      <c r="Z298" s="5"/>
    </row>
    <row r="299" spans="1:26" x14ac:dyDescent="0.25">
      <c r="A299" s="3" t="s">
        <v>49</v>
      </c>
      <c r="B299" s="3" t="s">
        <v>127</v>
      </c>
      <c r="C299" t="s">
        <v>148</v>
      </c>
      <c r="D299" t="s">
        <v>55</v>
      </c>
      <c r="E299" t="s">
        <v>53</v>
      </c>
      <c r="F299" t="s">
        <v>54</v>
      </c>
      <c r="G299" s="4"/>
      <c r="J299" s="5"/>
      <c r="K299" s="4">
        <v>1</v>
      </c>
      <c r="L299" s="2">
        <v>0</v>
      </c>
      <c r="M299" s="2">
        <v>52011.472999999998</v>
      </c>
      <c r="N299" s="5">
        <v>52011.472999999998</v>
      </c>
      <c r="O299" s="4"/>
      <c r="R299" s="5"/>
      <c r="S299" s="4"/>
      <c r="V299" s="5"/>
      <c r="W299" s="4"/>
      <c r="Z299" s="5"/>
    </row>
    <row r="300" spans="1:26" x14ac:dyDescent="0.25">
      <c r="A300" s="3" t="s">
        <v>49</v>
      </c>
      <c r="B300" s="3" t="s">
        <v>127</v>
      </c>
      <c r="C300" t="s">
        <v>148</v>
      </c>
      <c r="D300" t="s">
        <v>55</v>
      </c>
      <c r="E300" t="s">
        <v>58</v>
      </c>
      <c r="F300" t="s">
        <v>59</v>
      </c>
      <c r="G300" s="4">
        <v>8</v>
      </c>
      <c r="H300" s="2">
        <v>0</v>
      </c>
      <c r="I300" s="2">
        <v>247728.00000000003</v>
      </c>
      <c r="J300" s="5">
        <v>247728.00000000003</v>
      </c>
      <c r="K300" s="4">
        <v>8</v>
      </c>
      <c r="L300" s="2">
        <v>224212.2</v>
      </c>
      <c r="M300" s="2">
        <v>29742.476999999999</v>
      </c>
      <c r="N300" s="5">
        <v>253954.67700000003</v>
      </c>
      <c r="O300" s="4">
        <v>7.5</v>
      </c>
      <c r="P300" s="2">
        <v>0</v>
      </c>
      <c r="Q300" s="2">
        <v>248237.98300000001</v>
      </c>
      <c r="R300" s="5">
        <v>248237.98300000001</v>
      </c>
      <c r="S300" s="4">
        <v>6</v>
      </c>
      <c r="T300" s="2">
        <v>0</v>
      </c>
      <c r="U300" s="2">
        <v>204526.61600000001</v>
      </c>
      <c r="V300" s="5">
        <v>204526.61600000001</v>
      </c>
      <c r="W300" s="4">
        <v>6</v>
      </c>
      <c r="X300" s="2">
        <v>0</v>
      </c>
      <c r="Y300" s="2">
        <v>210551.549</v>
      </c>
      <c r="Z300" s="5">
        <v>210551.549</v>
      </c>
    </row>
    <row r="301" spans="1:26" x14ac:dyDescent="0.25">
      <c r="A301" s="3" t="s">
        <v>49</v>
      </c>
      <c r="B301" s="3" t="s">
        <v>127</v>
      </c>
      <c r="C301" t="s">
        <v>148</v>
      </c>
      <c r="D301" t="s">
        <v>55</v>
      </c>
      <c r="E301" t="s">
        <v>58</v>
      </c>
      <c r="F301" t="s">
        <v>56</v>
      </c>
      <c r="G301" s="4"/>
      <c r="J301" s="5"/>
      <c r="K301" s="4"/>
      <c r="N301" s="5"/>
      <c r="O301" s="4"/>
      <c r="R301" s="5"/>
      <c r="S301" s="4"/>
      <c r="V301" s="5"/>
      <c r="W301" s="4">
        <v>1</v>
      </c>
      <c r="X301" s="2">
        <v>0</v>
      </c>
      <c r="Y301" s="2">
        <v>32354.400000000001</v>
      </c>
      <c r="Z301" s="5">
        <v>32354.400000000001</v>
      </c>
    </row>
    <row r="302" spans="1:26" x14ac:dyDescent="0.25">
      <c r="A302" s="3" t="s">
        <v>49</v>
      </c>
      <c r="B302" s="3" t="s">
        <v>127</v>
      </c>
      <c r="C302" t="s">
        <v>149</v>
      </c>
      <c r="D302" t="s">
        <v>52</v>
      </c>
      <c r="E302" t="s">
        <v>53</v>
      </c>
      <c r="F302" t="s">
        <v>54</v>
      </c>
      <c r="G302" s="4"/>
      <c r="J302" s="5"/>
      <c r="K302" s="4">
        <v>1</v>
      </c>
      <c r="L302" s="2">
        <v>132048</v>
      </c>
      <c r="M302" s="2">
        <v>31702.079999999987</v>
      </c>
      <c r="N302" s="5">
        <v>163750.07999999999</v>
      </c>
      <c r="O302" s="4"/>
      <c r="R302" s="5"/>
      <c r="S302" s="4"/>
      <c r="V302" s="5"/>
      <c r="W302" s="4"/>
      <c r="Z302" s="5"/>
    </row>
    <row r="303" spans="1:26" x14ac:dyDescent="0.25">
      <c r="A303" s="3" t="s">
        <v>49</v>
      </c>
      <c r="B303" s="3" t="s">
        <v>127</v>
      </c>
      <c r="C303" t="s">
        <v>149</v>
      </c>
      <c r="D303" t="s">
        <v>55</v>
      </c>
      <c r="E303" t="s">
        <v>53</v>
      </c>
      <c r="F303" t="s">
        <v>54</v>
      </c>
      <c r="G303" s="4">
        <v>2</v>
      </c>
      <c r="H303" s="2">
        <v>176836.745</v>
      </c>
      <c r="I303" s="2">
        <v>23462.415000000008</v>
      </c>
      <c r="J303" s="5">
        <v>200299.16</v>
      </c>
      <c r="K303" s="4">
        <v>4</v>
      </c>
      <c r="L303" s="2">
        <v>310298</v>
      </c>
      <c r="M303" s="2">
        <v>-8.1000000005587935E-2</v>
      </c>
      <c r="N303" s="5">
        <v>310297.91899999999</v>
      </c>
      <c r="O303" s="4">
        <v>2</v>
      </c>
      <c r="P303" s="2">
        <v>105840.00599999999</v>
      </c>
      <c r="Q303" s="2">
        <v>54999.88</v>
      </c>
      <c r="R303" s="5">
        <v>160839.886</v>
      </c>
      <c r="S303" s="4">
        <v>2</v>
      </c>
      <c r="T303" s="2">
        <v>109279.806</v>
      </c>
      <c r="U303" s="2">
        <v>56512.377</v>
      </c>
      <c r="V303" s="5">
        <v>165792.18299999999</v>
      </c>
      <c r="W303" s="4">
        <v>2</v>
      </c>
      <c r="X303" s="2">
        <v>118153.321</v>
      </c>
      <c r="Y303" s="2">
        <v>57642.625</v>
      </c>
      <c r="Z303" s="5">
        <v>175795.946</v>
      </c>
    </row>
    <row r="304" spans="1:26" x14ac:dyDescent="0.25">
      <c r="A304" s="3" t="s">
        <v>49</v>
      </c>
      <c r="B304" s="3" t="s">
        <v>127</v>
      </c>
      <c r="C304" t="s">
        <v>149</v>
      </c>
      <c r="D304" t="s">
        <v>55</v>
      </c>
      <c r="E304" t="s">
        <v>58</v>
      </c>
      <c r="F304" t="s">
        <v>59</v>
      </c>
      <c r="G304" s="4">
        <v>18</v>
      </c>
      <c r="H304" s="2">
        <v>0</v>
      </c>
      <c r="I304" s="2">
        <v>643011.19999999984</v>
      </c>
      <c r="J304" s="5">
        <v>643011.19999999984</v>
      </c>
      <c r="K304" s="4">
        <v>15</v>
      </c>
      <c r="L304" s="2">
        <v>663250</v>
      </c>
      <c r="M304" s="2">
        <v>52764.000000000007</v>
      </c>
      <c r="N304" s="5">
        <v>716013.99999999988</v>
      </c>
      <c r="O304" s="4">
        <v>17</v>
      </c>
      <c r="P304" s="2">
        <v>0</v>
      </c>
      <c r="Q304" s="2">
        <v>797481.95799999987</v>
      </c>
      <c r="R304" s="5">
        <v>797481.95799999987</v>
      </c>
      <c r="S304" s="4">
        <v>16</v>
      </c>
      <c r="T304" s="2">
        <v>0</v>
      </c>
      <c r="U304" s="2">
        <v>787582.00300000003</v>
      </c>
      <c r="V304" s="5">
        <v>787582.00300000003</v>
      </c>
      <c r="W304" s="4">
        <v>17</v>
      </c>
      <c r="X304" s="2">
        <v>0</v>
      </c>
      <c r="Y304" s="2">
        <v>843075.6590000001</v>
      </c>
      <c r="Z304" s="5">
        <v>843075.6590000001</v>
      </c>
    </row>
    <row r="305" spans="1:26" x14ac:dyDescent="0.25">
      <c r="A305" s="3" t="s">
        <v>49</v>
      </c>
      <c r="B305" s="3" t="s">
        <v>127</v>
      </c>
      <c r="C305" t="s">
        <v>150</v>
      </c>
      <c r="D305" t="s">
        <v>55</v>
      </c>
      <c r="E305" t="s">
        <v>53</v>
      </c>
      <c r="F305" t="s">
        <v>54</v>
      </c>
      <c r="G305" s="4">
        <v>1</v>
      </c>
      <c r="H305" s="2">
        <v>33335.146999999997</v>
      </c>
      <c r="I305" s="2">
        <v>12864.851000000002</v>
      </c>
      <c r="J305" s="5">
        <v>46199.998</v>
      </c>
      <c r="K305" s="4">
        <v>1</v>
      </c>
      <c r="L305" s="2">
        <v>36077</v>
      </c>
      <c r="M305" s="2">
        <v>13922.999000000003</v>
      </c>
      <c r="N305" s="5">
        <v>49999.999000000003</v>
      </c>
      <c r="O305" s="4">
        <v>1</v>
      </c>
      <c r="P305" s="2">
        <v>35256</v>
      </c>
      <c r="Q305" s="2">
        <v>14744</v>
      </c>
      <c r="R305" s="5">
        <v>50000</v>
      </c>
      <c r="S305" s="4">
        <v>1</v>
      </c>
      <c r="T305" s="2">
        <v>36401.82</v>
      </c>
      <c r="U305" s="2">
        <v>15223.18</v>
      </c>
      <c r="V305" s="5">
        <v>51625</v>
      </c>
      <c r="W305" s="4">
        <v>1</v>
      </c>
      <c r="X305" s="2">
        <v>52657.5</v>
      </c>
      <c r="Y305" s="2">
        <v>0</v>
      </c>
      <c r="Z305" s="5">
        <v>52657.5</v>
      </c>
    </row>
    <row r="306" spans="1:26" x14ac:dyDescent="0.25">
      <c r="A306" s="3" t="s">
        <v>49</v>
      </c>
      <c r="B306" s="3" t="s">
        <v>127</v>
      </c>
      <c r="C306" t="s">
        <v>150</v>
      </c>
      <c r="D306" t="s">
        <v>55</v>
      </c>
      <c r="E306" t="s">
        <v>58</v>
      </c>
      <c r="F306" t="s">
        <v>59</v>
      </c>
      <c r="G306" s="4">
        <v>5</v>
      </c>
      <c r="H306" s="2">
        <v>0</v>
      </c>
      <c r="I306" s="2">
        <v>150696</v>
      </c>
      <c r="J306" s="5">
        <v>150696</v>
      </c>
      <c r="K306" s="4">
        <v>4</v>
      </c>
      <c r="L306" s="2">
        <v>124983</v>
      </c>
      <c r="M306" s="2">
        <v>-0.97100000000136788</v>
      </c>
      <c r="N306" s="5">
        <v>124982.02900000001</v>
      </c>
      <c r="O306" s="4">
        <v>5</v>
      </c>
      <c r="P306" s="2">
        <v>0</v>
      </c>
      <c r="Q306" s="2">
        <v>162901.538</v>
      </c>
      <c r="R306" s="5">
        <v>162901.538</v>
      </c>
      <c r="S306" s="4">
        <v>6</v>
      </c>
      <c r="T306" s="2">
        <v>0</v>
      </c>
      <c r="U306" s="2">
        <v>215883.364</v>
      </c>
      <c r="V306" s="5">
        <v>215883.364</v>
      </c>
      <c r="W306" s="4">
        <v>6</v>
      </c>
      <c r="X306" s="2">
        <v>0</v>
      </c>
      <c r="Y306" s="2">
        <v>223195.61300000001</v>
      </c>
      <c r="Z306" s="5">
        <v>223195.61300000001</v>
      </c>
    </row>
    <row r="307" spans="1:26" x14ac:dyDescent="0.25">
      <c r="A307" s="3" t="s">
        <v>49</v>
      </c>
      <c r="B307" s="3" t="s">
        <v>127</v>
      </c>
      <c r="C307" t="s">
        <v>150</v>
      </c>
      <c r="D307" t="s">
        <v>55</v>
      </c>
      <c r="E307" t="s">
        <v>58</v>
      </c>
      <c r="F307" t="s">
        <v>56</v>
      </c>
      <c r="G307" s="4">
        <v>1</v>
      </c>
      <c r="H307" s="2">
        <v>0</v>
      </c>
      <c r="I307" s="2">
        <v>26852.799999999999</v>
      </c>
      <c r="J307" s="5">
        <v>26852.799999999999</v>
      </c>
      <c r="K307" s="4"/>
      <c r="N307" s="5"/>
      <c r="O307" s="4"/>
      <c r="R307" s="5"/>
      <c r="S307" s="4"/>
      <c r="V307" s="5"/>
      <c r="W307" s="4"/>
      <c r="Z307" s="5"/>
    </row>
    <row r="308" spans="1:26" x14ac:dyDescent="0.25">
      <c r="A308" s="3" t="s">
        <v>49</v>
      </c>
      <c r="B308" s="3" t="s">
        <v>127</v>
      </c>
      <c r="C308" t="s">
        <v>151</v>
      </c>
      <c r="D308" t="s">
        <v>55</v>
      </c>
      <c r="E308" t="s">
        <v>58</v>
      </c>
      <c r="F308" t="s">
        <v>59</v>
      </c>
      <c r="G308" s="4">
        <v>7</v>
      </c>
      <c r="H308" s="2">
        <v>0</v>
      </c>
      <c r="I308" s="2">
        <v>195603.20000000001</v>
      </c>
      <c r="J308" s="5">
        <v>195603.20000000001</v>
      </c>
      <c r="K308" s="4">
        <v>2</v>
      </c>
      <c r="L308" s="2">
        <v>56028</v>
      </c>
      <c r="M308" s="2">
        <v>0.95999999999912689</v>
      </c>
      <c r="N308" s="5">
        <v>56028.959999999999</v>
      </c>
      <c r="O308" s="4"/>
      <c r="R308" s="5"/>
      <c r="S308" s="4"/>
      <c r="V308" s="5"/>
      <c r="W308" s="4"/>
      <c r="Z308" s="5"/>
    </row>
    <row r="309" spans="1:26" x14ac:dyDescent="0.25">
      <c r="A309" s="3" t="s">
        <v>49</v>
      </c>
      <c r="B309" s="3" t="s">
        <v>127</v>
      </c>
      <c r="C309" t="s">
        <v>152</v>
      </c>
      <c r="D309" t="s">
        <v>55</v>
      </c>
      <c r="E309" t="s">
        <v>53</v>
      </c>
      <c r="F309" t="s">
        <v>54</v>
      </c>
      <c r="G309" s="4"/>
      <c r="J309" s="5"/>
      <c r="K309" s="4">
        <v>1</v>
      </c>
      <c r="L309" s="2">
        <v>0</v>
      </c>
      <c r="M309" s="2">
        <v>41121.599999999999</v>
      </c>
      <c r="N309" s="5">
        <v>41121.599999999999</v>
      </c>
      <c r="O309" s="4">
        <v>2</v>
      </c>
      <c r="P309" s="2">
        <v>0</v>
      </c>
      <c r="Q309" s="2">
        <v>98721</v>
      </c>
      <c r="R309" s="5">
        <v>98721</v>
      </c>
      <c r="S309" s="4">
        <v>2</v>
      </c>
      <c r="T309" s="2">
        <v>0</v>
      </c>
      <c r="U309" s="2">
        <v>104353.84299999999</v>
      </c>
      <c r="V309" s="5">
        <v>104353.84299999999</v>
      </c>
      <c r="W309" s="4">
        <v>2</v>
      </c>
      <c r="X309" s="2">
        <v>0</v>
      </c>
      <c r="Y309" s="2">
        <v>106440.921</v>
      </c>
      <c r="Z309" s="5">
        <v>106440.921</v>
      </c>
    </row>
    <row r="310" spans="1:26" x14ac:dyDescent="0.25">
      <c r="A310" s="3" t="s">
        <v>49</v>
      </c>
      <c r="B310" s="3" t="s">
        <v>127</v>
      </c>
      <c r="C310" t="s">
        <v>152</v>
      </c>
      <c r="D310" t="s">
        <v>55</v>
      </c>
      <c r="E310" t="s">
        <v>58</v>
      </c>
      <c r="F310" t="s">
        <v>59</v>
      </c>
      <c r="G310" s="4">
        <v>7</v>
      </c>
      <c r="H310" s="2">
        <v>0</v>
      </c>
      <c r="I310" s="2">
        <v>249038.40000000002</v>
      </c>
      <c r="J310" s="5">
        <v>249038.40000000002</v>
      </c>
      <c r="K310" s="4">
        <v>5</v>
      </c>
      <c r="L310" s="2">
        <v>0</v>
      </c>
      <c r="M310" s="2">
        <v>175337.14799999999</v>
      </c>
      <c r="N310" s="5">
        <v>175337.14799999999</v>
      </c>
      <c r="O310" s="4">
        <v>6</v>
      </c>
      <c r="P310" s="2">
        <v>0</v>
      </c>
      <c r="Q310" s="2">
        <v>230596.12199999997</v>
      </c>
      <c r="R310" s="5">
        <v>230596.12199999997</v>
      </c>
      <c r="S310" s="4">
        <v>6</v>
      </c>
      <c r="T310" s="2">
        <v>0</v>
      </c>
      <c r="U310" s="2">
        <v>239623.38</v>
      </c>
      <c r="V310" s="5">
        <v>239623.38</v>
      </c>
      <c r="W310" s="4">
        <v>6</v>
      </c>
      <c r="X310" s="2">
        <v>0</v>
      </c>
      <c r="Y310" s="2">
        <v>244415.84700000001</v>
      </c>
      <c r="Z310" s="5">
        <v>244415.84700000001</v>
      </c>
    </row>
    <row r="311" spans="1:26" x14ac:dyDescent="0.25">
      <c r="A311" s="3" t="s">
        <v>49</v>
      </c>
      <c r="B311" s="3" t="s">
        <v>127</v>
      </c>
      <c r="C311" t="s">
        <v>153</v>
      </c>
      <c r="D311" t="s">
        <v>55</v>
      </c>
      <c r="E311" t="s">
        <v>53</v>
      </c>
      <c r="F311" t="s">
        <v>54</v>
      </c>
      <c r="G311" s="4">
        <v>1</v>
      </c>
      <c r="H311" s="2">
        <v>79189</v>
      </c>
      <c r="I311" s="2">
        <v>0</v>
      </c>
      <c r="J311" s="5">
        <v>79189</v>
      </c>
      <c r="K311" s="4">
        <v>1</v>
      </c>
      <c r="L311" s="2">
        <v>88857</v>
      </c>
      <c r="M311" s="2">
        <v>0.22999999999592546</v>
      </c>
      <c r="N311" s="5">
        <v>88857.23</v>
      </c>
      <c r="O311" s="4"/>
      <c r="R311" s="5"/>
      <c r="S311" s="4"/>
      <c r="V311" s="5"/>
      <c r="W311" s="4"/>
      <c r="Z311" s="5"/>
    </row>
    <row r="312" spans="1:26" x14ac:dyDescent="0.25">
      <c r="A312" s="3" t="s">
        <v>49</v>
      </c>
      <c r="B312" s="3" t="s">
        <v>127</v>
      </c>
      <c r="C312" t="s">
        <v>153</v>
      </c>
      <c r="D312" t="s">
        <v>55</v>
      </c>
      <c r="E312" t="s">
        <v>58</v>
      </c>
      <c r="F312" t="s">
        <v>59</v>
      </c>
      <c r="G312" s="4">
        <v>3</v>
      </c>
      <c r="H312" s="2">
        <v>0</v>
      </c>
      <c r="I312" s="2">
        <v>106558.39999999999</v>
      </c>
      <c r="J312" s="5">
        <v>106558.39999999999</v>
      </c>
      <c r="K312" s="4">
        <v>1</v>
      </c>
      <c r="L312" s="2">
        <v>56430</v>
      </c>
      <c r="M312" s="2">
        <v>0.40000000000145519</v>
      </c>
      <c r="N312" s="5">
        <v>56430.400000000001</v>
      </c>
      <c r="O312" s="4"/>
      <c r="R312" s="5"/>
      <c r="S312" s="4"/>
      <c r="V312" s="5"/>
      <c r="W312" s="4"/>
      <c r="Z312" s="5"/>
    </row>
    <row r="313" spans="1:26" x14ac:dyDescent="0.25">
      <c r="A313" s="3" t="s">
        <v>49</v>
      </c>
      <c r="B313" s="3" t="s">
        <v>127</v>
      </c>
      <c r="C313" t="s">
        <v>154</v>
      </c>
      <c r="D313" t="s">
        <v>55</v>
      </c>
      <c r="E313" t="s">
        <v>58</v>
      </c>
      <c r="F313" t="s">
        <v>59</v>
      </c>
      <c r="G313" s="4">
        <v>6</v>
      </c>
      <c r="H313" s="2">
        <v>0</v>
      </c>
      <c r="I313" s="2">
        <v>211952.00000000003</v>
      </c>
      <c r="J313" s="5">
        <v>211952.00000000003</v>
      </c>
      <c r="K313" s="4">
        <v>5</v>
      </c>
      <c r="L313" s="2">
        <v>236975</v>
      </c>
      <c r="M313" s="2">
        <v>-0.59999999999854481</v>
      </c>
      <c r="N313" s="5">
        <v>236974.4</v>
      </c>
      <c r="O313" s="4"/>
      <c r="R313" s="5"/>
      <c r="S313" s="4"/>
      <c r="V313" s="5"/>
      <c r="W313" s="4"/>
      <c r="Z313" s="5"/>
    </row>
    <row r="314" spans="1:26" x14ac:dyDescent="0.25">
      <c r="A314" s="3" t="s">
        <v>49</v>
      </c>
      <c r="B314" s="3" t="s">
        <v>127</v>
      </c>
      <c r="C314" t="s">
        <v>155</v>
      </c>
      <c r="D314" t="s">
        <v>55</v>
      </c>
      <c r="E314" t="s">
        <v>58</v>
      </c>
      <c r="F314" t="s">
        <v>59</v>
      </c>
      <c r="G314" s="4">
        <v>19</v>
      </c>
      <c r="H314" s="2">
        <v>0</v>
      </c>
      <c r="I314" s="2">
        <v>481624.00000000006</v>
      </c>
      <c r="J314" s="5">
        <v>481624.00000000006</v>
      </c>
      <c r="K314" s="4">
        <v>19</v>
      </c>
      <c r="L314" s="2">
        <v>483649</v>
      </c>
      <c r="M314" s="2">
        <v>3.2410000000199943</v>
      </c>
      <c r="N314" s="5">
        <v>483652.24100000027</v>
      </c>
      <c r="O314" s="4"/>
      <c r="R314" s="5"/>
      <c r="S314" s="4"/>
      <c r="V314" s="5"/>
      <c r="W314" s="4"/>
      <c r="Z314" s="5"/>
    </row>
    <row r="315" spans="1:26" x14ac:dyDescent="0.25">
      <c r="A315" s="3" t="s">
        <v>49</v>
      </c>
      <c r="B315" s="3" t="s">
        <v>127</v>
      </c>
      <c r="C315" t="s">
        <v>156</v>
      </c>
      <c r="D315" t="s">
        <v>55</v>
      </c>
      <c r="E315" t="s">
        <v>58</v>
      </c>
      <c r="F315" t="s">
        <v>59</v>
      </c>
      <c r="G315" s="4">
        <v>1</v>
      </c>
      <c r="H315" s="2">
        <v>0</v>
      </c>
      <c r="I315" s="2">
        <v>33425.599999999999</v>
      </c>
      <c r="J315" s="5">
        <v>33425.599999999999</v>
      </c>
      <c r="K315" s="4">
        <v>1</v>
      </c>
      <c r="L315" s="2">
        <v>29765</v>
      </c>
      <c r="M315" s="2">
        <v>-0.2000000000007276</v>
      </c>
      <c r="N315" s="5">
        <v>29764.799999999999</v>
      </c>
      <c r="O315" s="4"/>
      <c r="R315" s="5"/>
      <c r="S315" s="4"/>
      <c r="V315" s="5"/>
      <c r="W315" s="4"/>
      <c r="Z315" s="5"/>
    </row>
    <row r="316" spans="1:26" x14ac:dyDescent="0.25">
      <c r="A316" s="3" t="s">
        <v>49</v>
      </c>
      <c r="B316" s="3" t="s">
        <v>127</v>
      </c>
      <c r="C316" t="s">
        <v>157</v>
      </c>
      <c r="D316" t="s">
        <v>55</v>
      </c>
      <c r="E316" t="s">
        <v>53</v>
      </c>
      <c r="F316" t="s">
        <v>54</v>
      </c>
      <c r="G316" s="4"/>
      <c r="J316" s="5"/>
      <c r="K316" s="4"/>
      <c r="N316" s="5"/>
      <c r="O316" s="4">
        <v>2</v>
      </c>
      <c r="P316" s="2">
        <v>192047.329</v>
      </c>
      <c r="Q316" s="2">
        <v>0</v>
      </c>
      <c r="R316" s="5">
        <v>192047.329</v>
      </c>
      <c r="S316" s="4">
        <v>2</v>
      </c>
      <c r="T316" s="2">
        <v>198288.867</v>
      </c>
      <c r="U316" s="2">
        <v>0</v>
      </c>
      <c r="V316" s="5">
        <v>198288.867</v>
      </c>
      <c r="W316" s="4">
        <v>2</v>
      </c>
      <c r="X316" s="2">
        <v>202254.644</v>
      </c>
      <c r="Y316" s="2">
        <v>0</v>
      </c>
      <c r="Z316" s="5">
        <v>202254.644</v>
      </c>
    </row>
    <row r="317" spans="1:26" x14ac:dyDescent="0.25">
      <c r="A317" s="3" t="s">
        <v>49</v>
      </c>
      <c r="B317" s="3" t="s">
        <v>127</v>
      </c>
      <c r="C317" t="s">
        <v>157</v>
      </c>
      <c r="D317" t="s">
        <v>55</v>
      </c>
      <c r="E317" t="s">
        <v>58</v>
      </c>
      <c r="F317" t="s">
        <v>59</v>
      </c>
      <c r="G317" s="4"/>
      <c r="J317" s="5"/>
      <c r="K317" s="4"/>
      <c r="N317" s="5"/>
      <c r="O317" s="4">
        <v>2</v>
      </c>
      <c r="P317" s="2">
        <v>0</v>
      </c>
      <c r="Q317" s="2">
        <v>87587.8</v>
      </c>
      <c r="R317" s="5">
        <v>87587.8</v>
      </c>
      <c r="S317" s="4">
        <v>2</v>
      </c>
      <c r="T317" s="2">
        <v>0</v>
      </c>
      <c r="U317" s="2">
        <v>92133.664000000004</v>
      </c>
      <c r="V317" s="5">
        <v>92133.664000000004</v>
      </c>
      <c r="W317" s="4">
        <v>2</v>
      </c>
      <c r="X317" s="2">
        <v>0</v>
      </c>
      <c r="Y317" s="2">
        <v>93976.33600000001</v>
      </c>
      <c r="Z317" s="5">
        <v>93976.33600000001</v>
      </c>
    </row>
    <row r="318" spans="1:26" x14ac:dyDescent="0.25">
      <c r="A318" s="3" t="s">
        <v>49</v>
      </c>
      <c r="B318" s="3" t="s">
        <v>127</v>
      </c>
      <c r="C318" t="s">
        <v>158</v>
      </c>
      <c r="D318" t="s">
        <v>52</v>
      </c>
      <c r="E318" t="s">
        <v>53</v>
      </c>
      <c r="F318" t="s">
        <v>54</v>
      </c>
      <c r="G318" s="4">
        <v>1</v>
      </c>
      <c r="H318" s="2">
        <v>189999.94</v>
      </c>
      <c r="I318" s="2">
        <v>0</v>
      </c>
      <c r="J318" s="5">
        <v>189999.94</v>
      </c>
      <c r="K318" s="4">
        <v>2</v>
      </c>
      <c r="L318" s="2">
        <v>312028</v>
      </c>
      <c r="M318" s="2">
        <v>-0.23999999999068677</v>
      </c>
      <c r="N318" s="5">
        <v>312027.76</v>
      </c>
      <c r="O318" s="4">
        <v>2</v>
      </c>
      <c r="P318" s="2">
        <v>351538.5</v>
      </c>
      <c r="Q318" s="2">
        <v>0</v>
      </c>
      <c r="R318" s="5">
        <v>351538.5</v>
      </c>
      <c r="S318" s="4"/>
      <c r="V318" s="5"/>
      <c r="W318" s="4"/>
      <c r="Z318" s="5"/>
    </row>
    <row r="319" spans="1:26" x14ac:dyDescent="0.25">
      <c r="A319" s="3" t="s">
        <v>49</v>
      </c>
      <c r="B319" s="3" t="s">
        <v>127</v>
      </c>
      <c r="C319" t="s">
        <v>158</v>
      </c>
      <c r="D319" t="s">
        <v>55</v>
      </c>
      <c r="E319" t="s">
        <v>53</v>
      </c>
      <c r="F319" t="s">
        <v>59</v>
      </c>
      <c r="G319" s="4"/>
      <c r="J319" s="5"/>
      <c r="K319" s="4"/>
      <c r="N319" s="5"/>
      <c r="O319" s="4">
        <v>0.49</v>
      </c>
      <c r="P319" s="2">
        <v>0</v>
      </c>
      <c r="Q319" s="2">
        <v>25999.792000000001</v>
      </c>
      <c r="R319" s="5">
        <v>25999.792000000001</v>
      </c>
      <c r="S319" s="4"/>
      <c r="V319" s="5"/>
      <c r="W319" s="4"/>
      <c r="Z319" s="5"/>
    </row>
    <row r="320" spans="1:26" x14ac:dyDescent="0.25">
      <c r="A320" s="3" t="s">
        <v>49</v>
      </c>
      <c r="B320" s="3" t="s">
        <v>127</v>
      </c>
      <c r="C320" t="s">
        <v>158</v>
      </c>
      <c r="D320" t="s">
        <v>55</v>
      </c>
      <c r="E320" t="s">
        <v>53</v>
      </c>
      <c r="F320" t="s">
        <v>54</v>
      </c>
      <c r="G320" s="4"/>
      <c r="J320" s="5"/>
      <c r="K320" s="4">
        <v>20</v>
      </c>
      <c r="L320" s="2">
        <v>1108097</v>
      </c>
      <c r="M320" s="2">
        <v>98364.991000000009</v>
      </c>
      <c r="N320" s="5">
        <v>1206461.9910000004</v>
      </c>
      <c r="O320" s="4">
        <v>24</v>
      </c>
      <c r="P320" s="2">
        <v>1205040.9810000001</v>
      </c>
      <c r="Q320" s="2">
        <v>351732.8</v>
      </c>
      <c r="R320" s="5">
        <v>1556773.781</v>
      </c>
      <c r="S320" s="4"/>
      <c r="V320" s="5"/>
      <c r="W320" s="4"/>
      <c r="Z320" s="5"/>
    </row>
    <row r="321" spans="1:26" x14ac:dyDescent="0.25">
      <c r="A321" s="3" t="s">
        <v>49</v>
      </c>
      <c r="B321" s="3" t="s">
        <v>127</v>
      </c>
      <c r="C321" t="s">
        <v>158</v>
      </c>
      <c r="D321" t="s">
        <v>55</v>
      </c>
      <c r="E321" t="s">
        <v>58</v>
      </c>
      <c r="F321" t="s">
        <v>59</v>
      </c>
      <c r="G321" s="4"/>
      <c r="J321" s="5"/>
      <c r="K321" s="4">
        <v>8</v>
      </c>
      <c r="L321" s="2">
        <v>393918</v>
      </c>
      <c r="M321" s="2">
        <v>0.25700000000506407</v>
      </c>
      <c r="N321" s="5">
        <v>393918.25699999998</v>
      </c>
      <c r="O321" s="4">
        <v>4</v>
      </c>
      <c r="P321" s="2">
        <v>0</v>
      </c>
      <c r="Q321" s="2">
        <v>209961.07299999997</v>
      </c>
      <c r="R321" s="5">
        <v>209961.07299999997</v>
      </c>
      <c r="S321" s="4"/>
      <c r="V321" s="5"/>
      <c r="W321" s="4"/>
      <c r="Z321" s="5"/>
    </row>
    <row r="322" spans="1:26" x14ac:dyDescent="0.25">
      <c r="A322" s="3" t="s">
        <v>49</v>
      </c>
      <c r="B322" s="3" t="s">
        <v>127</v>
      </c>
      <c r="C322" t="s">
        <v>159</v>
      </c>
      <c r="D322" t="s">
        <v>52</v>
      </c>
      <c r="E322" t="s">
        <v>53</v>
      </c>
      <c r="F322" t="s">
        <v>54</v>
      </c>
      <c r="G322" s="4"/>
      <c r="J322" s="5"/>
      <c r="K322" s="4"/>
      <c r="N322" s="5"/>
      <c r="O322" s="4"/>
      <c r="R322" s="5"/>
      <c r="S322" s="4">
        <v>1</v>
      </c>
      <c r="T322" s="2">
        <v>0</v>
      </c>
      <c r="U322" s="2">
        <v>230000</v>
      </c>
      <c r="V322" s="5">
        <v>230000</v>
      </c>
      <c r="W322" s="4">
        <v>3</v>
      </c>
      <c r="X322" s="2">
        <v>418200</v>
      </c>
      <c r="Y322" s="2">
        <v>170000</v>
      </c>
      <c r="Z322" s="5">
        <v>588200</v>
      </c>
    </row>
    <row r="323" spans="1:26" x14ac:dyDescent="0.25">
      <c r="A323" s="3" t="s">
        <v>49</v>
      </c>
      <c r="B323" s="3" t="s">
        <v>127</v>
      </c>
      <c r="C323" t="s">
        <v>159</v>
      </c>
      <c r="D323" t="s">
        <v>55</v>
      </c>
      <c r="E323" t="s">
        <v>53</v>
      </c>
      <c r="F323" t="s">
        <v>59</v>
      </c>
      <c r="G323" s="4">
        <v>0.4</v>
      </c>
      <c r="H323" s="2">
        <v>0</v>
      </c>
      <c r="I323" s="2">
        <v>11556.48</v>
      </c>
      <c r="J323" s="5">
        <v>11556.48</v>
      </c>
      <c r="K323" s="4"/>
      <c r="N323" s="5"/>
      <c r="O323" s="4"/>
      <c r="R323" s="5"/>
      <c r="S323" s="4">
        <v>0.49</v>
      </c>
      <c r="T323" s="2">
        <v>0</v>
      </c>
      <c r="U323" s="2">
        <v>23951.200000000001</v>
      </c>
      <c r="V323" s="5">
        <v>23951.200000000001</v>
      </c>
      <c r="W323" s="4">
        <v>0.2</v>
      </c>
      <c r="X323" s="2">
        <v>0</v>
      </c>
      <c r="Y323" s="2">
        <v>13728</v>
      </c>
      <c r="Z323" s="5">
        <v>13728</v>
      </c>
    </row>
    <row r="324" spans="1:26" x14ac:dyDescent="0.25">
      <c r="A324" s="3" t="s">
        <v>49</v>
      </c>
      <c r="B324" s="3" t="s">
        <v>127</v>
      </c>
      <c r="C324" t="s">
        <v>159</v>
      </c>
      <c r="D324" t="s">
        <v>55</v>
      </c>
      <c r="E324" t="s">
        <v>53</v>
      </c>
      <c r="F324" t="s">
        <v>54</v>
      </c>
      <c r="G324" s="4">
        <v>9</v>
      </c>
      <c r="H324" s="2">
        <v>808516.56</v>
      </c>
      <c r="I324" s="2">
        <v>0</v>
      </c>
      <c r="J324" s="5">
        <v>808516.56</v>
      </c>
      <c r="K324" s="4"/>
      <c r="N324" s="5"/>
      <c r="O324" s="4"/>
      <c r="R324" s="5"/>
      <c r="S324" s="4">
        <v>30</v>
      </c>
      <c r="T324" s="2">
        <v>1478571.6410000001</v>
      </c>
      <c r="U324" s="2">
        <v>310521.59999999998</v>
      </c>
      <c r="V324" s="5">
        <v>1789093.2410000002</v>
      </c>
      <c r="W324" s="4">
        <v>37</v>
      </c>
      <c r="X324" s="2">
        <v>1819965.9279999998</v>
      </c>
      <c r="Y324" s="2">
        <v>485544.03200000001</v>
      </c>
      <c r="Z324" s="5">
        <v>2305509.96</v>
      </c>
    </row>
    <row r="325" spans="1:26" x14ac:dyDescent="0.25">
      <c r="A325" s="3" t="s">
        <v>49</v>
      </c>
      <c r="B325" s="3" t="s">
        <v>127</v>
      </c>
      <c r="C325" t="s">
        <v>159</v>
      </c>
      <c r="D325" t="s">
        <v>55</v>
      </c>
      <c r="E325" t="s">
        <v>53</v>
      </c>
      <c r="F325" t="s">
        <v>56</v>
      </c>
      <c r="G325" s="4"/>
      <c r="J325" s="5"/>
      <c r="K325" s="4"/>
      <c r="N325" s="5"/>
      <c r="O325" s="4"/>
      <c r="R325" s="5"/>
      <c r="S325" s="4"/>
      <c r="V325" s="5"/>
      <c r="W325" s="4">
        <v>1</v>
      </c>
      <c r="X325" s="2">
        <v>0</v>
      </c>
      <c r="Y325" s="2">
        <v>44990.400000000001</v>
      </c>
      <c r="Z325" s="5">
        <v>44990.400000000001</v>
      </c>
    </row>
    <row r="326" spans="1:26" x14ac:dyDescent="0.25">
      <c r="A326" s="3" t="s">
        <v>49</v>
      </c>
      <c r="B326" s="3" t="s">
        <v>127</v>
      </c>
      <c r="C326" t="s">
        <v>159</v>
      </c>
      <c r="D326" t="s">
        <v>55</v>
      </c>
      <c r="E326" t="s">
        <v>58</v>
      </c>
      <c r="F326" t="s">
        <v>59</v>
      </c>
      <c r="G326" s="4">
        <v>21</v>
      </c>
      <c r="H326" s="2">
        <v>0</v>
      </c>
      <c r="I326" s="2">
        <v>899238.6</v>
      </c>
      <c r="J326" s="5">
        <v>899238.6</v>
      </c>
      <c r="K326" s="4"/>
      <c r="N326" s="5"/>
      <c r="O326" s="4"/>
      <c r="R326" s="5"/>
      <c r="S326" s="4">
        <v>3</v>
      </c>
      <c r="T326" s="2">
        <v>0</v>
      </c>
      <c r="U326" s="2">
        <v>154634.36800000002</v>
      </c>
      <c r="V326" s="5">
        <v>154634.36800000002</v>
      </c>
      <c r="W326" s="4">
        <v>2</v>
      </c>
      <c r="X326" s="2">
        <v>0</v>
      </c>
      <c r="Y326" s="2">
        <v>103838.41500000001</v>
      </c>
      <c r="Z326" s="5">
        <v>103838.41500000001</v>
      </c>
    </row>
    <row r="327" spans="1:26" x14ac:dyDescent="0.25">
      <c r="A327" s="3" t="s">
        <v>49</v>
      </c>
      <c r="B327" s="3" t="s">
        <v>127</v>
      </c>
      <c r="C327" t="s">
        <v>160</v>
      </c>
      <c r="D327" t="s">
        <v>55</v>
      </c>
      <c r="E327" t="s">
        <v>53</v>
      </c>
      <c r="F327" t="s">
        <v>54</v>
      </c>
      <c r="G327" s="4">
        <v>5</v>
      </c>
      <c r="H327" s="2">
        <v>365625.52</v>
      </c>
      <c r="I327" s="2">
        <v>80496</v>
      </c>
      <c r="J327" s="5">
        <v>446121.52</v>
      </c>
      <c r="K327" s="4"/>
      <c r="N327" s="5"/>
      <c r="O327" s="4"/>
      <c r="R327" s="5"/>
      <c r="S327" s="4"/>
      <c r="V327" s="5"/>
      <c r="W327" s="4"/>
      <c r="Z327" s="5"/>
    </row>
    <row r="328" spans="1:26" x14ac:dyDescent="0.25">
      <c r="A328" s="3" t="s">
        <v>49</v>
      </c>
      <c r="B328" s="3" t="s">
        <v>127</v>
      </c>
      <c r="C328" t="s">
        <v>161</v>
      </c>
      <c r="D328" t="s">
        <v>55</v>
      </c>
      <c r="E328" t="s">
        <v>53</v>
      </c>
      <c r="F328" t="s">
        <v>59</v>
      </c>
      <c r="G328" s="4">
        <v>0.49</v>
      </c>
      <c r="H328" s="2">
        <v>27518.400000000001</v>
      </c>
      <c r="I328" s="2">
        <v>0</v>
      </c>
      <c r="J328" s="5">
        <v>27518.400000000001</v>
      </c>
      <c r="K328" s="4"/>
      <c r="N328" s="5"/>
      <c r="O328" s="4"/>
      <c r="R328" s="5"/>
      <c r="S328" s="4"/>
      <c r="V328" s="5"/>
      <c r="W328" s="4"/>
      <c r="Z328" s="5"/>
    </row>
    <row r="329" spans="1:26" x14ac:dyDescent="0.25">
      <c r="A329" s="3" t="s">
        <v>49</v>
      </c>
      <c r="B329" s="3" t="s">
        <v>127</v>
      </c>
      <c r="C329" t="s">
        <v>161</v>
      </c>
      <c r="D329" t="s">
        <v>55</v>
      </c>
      <c r="E329" t="s">
        <v>53</v>
      </c>
      <c r="F329" t="s">
        <v>54</v>
      </c>
      <c r="G329" s="4">
        <v>38</v>
      </c>
      <c r="H329" s="2">
        <v>2652389.5200000009</v>
      </c>
      <c r="I329" s="2">
        <v>0</v>
      </c>
      <c r="J329" s="5">
        <v>2652389.5200000009</v>
      </c>
      <c r="K329" s="4"/>
      <c r="N329" s="5"/>
      <c r="O329" s="4"/>
      <c r="R329" s="5"/>
      <c r="S329" s="4"/>
      <c r="V329" s="5"/>
      <c r="W329" s="4"/>
      <c r="Z329" s="5"/>
    </row>
    <row r="330" spans="1:26" x14ac:dyDescent="0.25">
      <c r="A330" s="6" t="s">
        <v>49</v>
      </c>
      <c r="B330" s="3" t="s">
        <v>127</v>
      </c>
      <c r="C330" t="s">
        <v>161</v>
      </c>
      <c r="D330" t="s">
        <v>55</v>
      </c>
      <c r="E330" t="s">
        <v>58</v>
      </c>
      <c r="F330" t="s">
        <v>59</v>
      </c>
      <c r="G330" s="4">
        <v>1</v>
      </c>
      <c r="H330" s="2">
        <v>0</v>
      </c>
      <c r="I330" s="2">
        <v>55785.599999999999</v>
      </c>
      <c r="J330" s="5">
        <v>55785.599999999999</v>
      </c>
      <c r="K330" s="4"/>
      <c r="N330" s="5"/>
      <c r="O330" s="4"/>
      <c r="R330" s="5"/>
      <c r="S330" s="4"/>
      <c r="V330" s="5"/>
      <c r="W330" s="4"/>
      <c r="Z330" s="5"/>
    </row>
    <row r="331" spans="1:26" x14ac:dyDescent="0.25">
      <c r="A331" s="3" t="s">
        <v>49</v>
      </c>
      <c r="B331" s="3" t="s">
        <v>127</v>
      </c>
      <c r="C331" t="s">
        <v>162</v>
      </c>
      <c r="D331" t="s">
        <v>55</v>
      </c>
      <c r="E331" t="s">
        <v>53</v>
      </c>
      <c r="F331" t="s">
        <v>59</v>
      </c>
      <c r="G331" s="4">
        <v>1</v>
      </c>
      <c r="H331" s="2">
        <v>45000.02</v>
      </c>
      <c r="I331" s="2">
        <v>0</v>
      </c>
      <c r="J331" s="5">
        <v>45000.02</v>
      </c>
      <c r="K331" s="4"/>
      <c r="N331" s="5"/>
      <c r="O331" s="4"/>
      <c r="R331" s="5"/>
      <c r="S331" s="4"/>
      <c r="V331" s="5"/>
      <c r="W331" s="4"/>
      <c r="Z331" s="5"/>
    </row>
    <row r="332" spans="1:26" x14ac:dyDescent="0.25">
      <c r="A332" s="3" t="s">
        <v>49</v>
      </c>
      <c r="B332" s="3" t="s">
        <v>127</v>
      </c>
      <c r="C332" t="s">
        <v>162</v>
      </c>
      <c r="D332" t="s">
        <v>55</v>
      </c>
      <c r="E332" t="s">
        <v>53</v>
      </c>
      <c r="F332" t="s">
        <v>54</v>
      </c>
      <c r="G332" s="4">
        <v>30.75</v>
      </c>
      <c r="H332" s="2">
        <v>1397497.2519999999</v>
      </c>
      <c r="I332" s="2">
        <v>207451.49099999998</v>
      </c>
      <c r="J332" s="5">
        <v>1604948.7429999998</v>
      </c>
      <c r="K332" s="4"/>
      <c r="N332" s="5"/>
      <c r="O332" s="4"/>
      <c r="R332" s="5"/>
      <c r="S332" s="4"/>
      <c r="V332" s="5"/>
      <c r="W332" s="4"/>
      <c r="Z332" s="5"/>
    </row>
    <row r="333" spans="1:26" x14ac:dyDescent="0.25">
      <c r="A333" s="3" t="s">
        <v>49</v>
      </c>
      <c r="B333" s="3" t="s">
        <v>127</v>
      </c>
      <c r="C333" t="s">
        <v>162</v>
      </c>
      <c r="D333" t="s">
        <v>55</v>
      </c>
      <c r="E333" t="s">
        <v>53</v>
      </c>
      <c r="F333" t="s">
        <v>89</v>
      </c>
      <c r="G333" s="4">
        <v>1</v>
      </c>
      <c r="H333" s="2">
        <v>133319.16</v>
      </c>
      <c r="I333" s="2">
        <v>0</v>
      </c>
      <c r="J333" s="5">
        <v>133319.16</v>
      </c>
      <c r="K333" s="4"/>
      <c r="N333" s="5"/>
      <c r="O333" s="4"/>
      <c r="R333" s="5"/>
      <c r="S333" s="4"/>
      <c r="V333" s="5"/>
      <c r="W333" s="4"/>
      <c r="Z333" s="5"/>
    </row>
    <row r="334" spans="1:26" x14ac:dyDescent="0.25">
      <c r="A334" s="3" t="s">
        <v>49</v>
      </c>
      <c r="B334" s="3" t="s">
        <v>127</v>
      </c>
      <c r="C334" t="s">
        <v>162</v>
      </c>
      <c r="D334" t="s">
        <v>55</v>
      </c>
      <c r="E334" t="s">
        <v>58</v>
      </c>
      <c r="F334" t="s">
        <v>59</v>
      </c>
      <c r="G334" s="4">
        <v>2</v>
      </c>
      <c r="H334" s="2">
        <v>0</v>
      </c>
      <c r="I334" s="2">
        <v>94161.600000000006</v>
      </c>
      <c r="J334" s="5">
        <v>94161.600000000006</v>
      </c>
      <c r="K334" s="4"/>
      <c r="N334" s="5"/>
      <c r="O334" s="4"/>
      <c r="R334" s="5"/>
      <c r="S334" s="4"/>
      <c r="V334" s="5"/>
      <c r="W334" s="4"/>
      <c r="Z334" s="5"/>
    </row>
    <row r="335" spans="1:26" x14ac:dyDescent="0.25">
      <c r="A335" s="3" t="s">
        <v>49</v>
      </c>
      <c r="B335" s="3" t="s">
        <v>127</v>
      </c>
      <c r="C335" t="s">
        <v>163</v>
      </c>
      <c r="D335" t="s">
        <v>52</v>
      </c>
      <c r="E335" t="s">
        <v>53</v>
      </c>
      <c r="F335" t="s">
        <v>54</v>
      </c>
      <c r="G335" s="4">
        <v>1</v>
      </c>
      <c r="H335" s="2">
        <v>111798</v>
      </c>
      <c r="I335" s="2">
        <v>12422</v>
      </c>
      <c r="J335" s="5">
        <v>124220</v>
      </c>
      <c r="K335" s="4"/>
      <c r="N335" s="5"/>
      <c r="O335" s="4"/>
      <c r="R335" s="5"/>
      <c r="S335" s="4"/>
      <c r="V335" s="5"/>
      <c r="W335" s="4"/>
      <c r="Z335" s="5"/>
    </row>
    <row r="336" spans="1:26" x14ac:dyDescent="0.25">
      <c r="A336" s="3" t="s">
        <v>49</v>
      </c>
      <c r="B336" s="3" t="s">
        <v>127</v>
      </c>
      <c r="C336" t="s">
        <v>163</v>
      </c>
      <c r="D336" t="s">
        <v>55</v>
      </c>
      <c r="E336" t="s">
        <v>53</v>
      </c>
      <c r="F336" t="s">
        <v>59</v>
      </c>
      <c r="G336" s="4">
        <v>3</v>
      </c>
      <c r="H336" s="2">
        <v>192990.2</v>
      </c>
      <c r="I336" s="2">
        <v>0</v>
      </c>
      <c r="J336" s="5">
        <v>192990.2</v>
      </c>
      <c r="K336" s="4"/>
      <c r="N336" s="5"/>
      <c r="O336" s="4"/>
      <c r="R336" s="5"/>
      <c r="S336" s="4"/>
      <c r="V336" s="5"/>
      <c r="W336" s="4"/>
      <c r="Z336" s="5"/>
    </row>
    <row r="337" spans="1:26" x14ac:dyDescent="0.25">
      <c r="A337" s="3" t="s">
        <v>49</v>
      </c>
      <c r="B337" s="3" t="s">
        <v>127</v>
      </c>
      <c r="C337" t="s">
        <v>163</v>
      </c>
      <c r="D337" t="s">
        <v>55</v>
      </c>
      <c r="E337" t="s">
        <v>53</v>
      </c>
      <c r="F337" t="s">
        <v>54</v>
      </c>
      <c r="G337" s="4"/>
      <c r="J337" s="5"/>
      <c r="K337" s="4">
        <v>7</v>
      </c>
      <c r="L337" s="2">
        <v>442730</v>
      </c>
      <c r="M337" s="2">
        <v>27940.668000000016</v>
      </c>
      <c r="N337" s="5">
        <v>470670.66800000001</v>
      </c>
      <c r="O337" s="4">
        <v>10</v>
      </c>
      <c r="P337" s="2">
        <v>592320.60000000009</v>
      </c>
      <c r="Q337" s="2">
        <v>101578.04800000001</v>
      </c>
      <c r="R337" s="5">
        <v>693898.64800000004</v>
      </c>
      <c r="S337" s="4">
        <v>11</v>
      </c>
      <c r="T337" s="2">
        <v>638606.63300000003</v>
      </c>
      <c r="U337" s="2">
        <v>143866.185</v>
      </c>
      <c r="V337" s="5">
        <v>782472.81799999997</v>
      </c>
      <c r="W337" s="4">
        <v>11</v>
      </c>
      <c r="X337" s="2">
        <v>694207.29399999988</v>
      </c>
      <c r="Y337" s="2">
        <v>105945.141</v>
      </c>
      <c r="Z337" s="5">
        <v>800152.43499999994</v>
      </c>
    </row>
    <row r="338" spans="1:26" x14ac:dyDescent="0.25">
      <c r="A338" s="3" t="s">
        <v>49</v>
      </c>
      <c r="B338" s="3" t="s">
        <v>127</v>
      </c>
      <c r="C338" t="s">
        <v>163</v>
      </c>
      <c r="D338" t="s">
        <v>55</v>
      </c>
      <c r="E338" t="s">
        <v>58</v>
      </c>
      <c r="F338" t="s">
        <v>59</v>
      </c>
      <c r="G338" s="4">
        <v>55.799999999999933</v>
      </c>
      <c r="H338" s="2">
        <v>0</v>
      </c>
      <c r="I338" s="2">
        <v>2067973.4399999965</v>
      </c>
      <c r="J338" s="5">
        <v>2067973.4399999965</v>
      </c>
      <c r="K338" s="4">
        <v>40.999999999999957</v>
      </c>
      <c r="L338" s="2">
        <v>714103</v>
      </c>
      <c r="M338" s="2">
        <v>1041585.1260000003</v>
      </c>
      <c r="N338" s="5">
        <v>1755688.1259999988</v>
      </c>
      <c r="O338" s="4">
        <v>36.499999999999943</v>
      </c>
      <c r="P338" s="2">
        <v>0</v>
      </c>
      <c r="Q338" s="2">
        <v>1674591.6419999993</v>
      </c>
      <c r="R338" s="5">
        <v>1674591.6419999993</v>
      </c>
      <c r="S338" s="4">
        <v>29.300000000000004</v>
      </c>
      <c r="T338" s="2">
        <v>0</v>
      </c>
      <c r="U338" s="2">
        <v>1353084.9790000001</v>
      </c>
      <c r="V338" s="5">
        <v>1353084.9790000001</v>
      </c>
      <c r="W338" s="4">
        <v>35.699999999999953</v>
      </c>
      <c r="X338" s="2">
        <v>0</v>
      </c>
      <c r="Y338" s="2">
        <v>1886872.6099999966</v>
      </c>
      <c r="Z338" s="5">
        <v>1886872.6099999966</v>
      </c>
    </row>
    <row r="339" spans="1:26" x14ac:dyDescent="0.25">
      <c r="A339" s="3" t="s">
        <v>49</v>
      </c>
      <c r="B339" s="3" t="s">
        <v>127</v>
      </c>
      <c r="C339" t="s">
        <v>164</v>
      </c>
      <c r="D339" t="s">
        <v>55</v>
      </c>
      <c r="E339" t="s">
        <v>53</v>
      </c>
      <c r="F339" t="s">
        <v>54</v>
      </c>
      <c r="G339" s="4">
        <v>7</v>
      </c>
      <c r="H339" s="2">
        <v>175536.33899999998</v>
      </c>
      <c r="I339" s="2">
        <v>335037.36099999998</v>
      </c>
      <c r="J339" s="5">
        <v>510573.7</v>
      </c>
      <c r="K339" s="4"/>
      <c r="N339" s="5"/>
      <c r="O339" s="4"/>
      <c r="R339" s="5"/>
      <c r="S339" s="4"/>
      <c r="V339" s="5"/>
      <c r="W339" s="4"/>
      <c r="Z339" s="5"/>
    </row>
    <row r="340" spans="1:26" x14ac:dyDescent="0.25">
      <c r="A340" s="3" t="s">
        <v>49</v>
      </c>
      <c r="B340" s="3" t="s">
        <v>127</v>
      </c>
      <c r="C340" t="s">
        <v>164</v>
      </c>
      <c r="D340" t="s">
        <v>55</v>
      </c>
      <c r="E340" t="s">
        <v>58</v>
      </c>
      <c r="F340" t="s">
        <v>59</v>
      </c>
      <c r="G340" s="4">
        <v>9</v>
      </c>
      <c r="H340" s="2">
        <v>0</v>
      </c>
      <c r="I340" s="2">
        <v>376376</v>
      </c>
      <c r="J340" s="5">
        <v>376376</v>
      </c>
      <c r="K340" s="4"/>
      <c r="N340" s="5"/>
      <c r="O340" s="4"/>
      <c r="R340" s="5"/>
      <c r="S340" s="4"/>
      <c r="V340" s="5"/>
      <c r="W340" s="4"/>
      <c r="Z340" s="5"/>
    </row>
    <row r="341" spans="1:26" x14ac:dyDescent="0.25">
      <c r="A341" s="3" t="s">
        <v>49</v>
      </c>
      <c r="B341" s="3" t="s">
        <v>127</v>
      </c>
      <c r="C341" t="s">
        <v>165</v>
      </c>
      <c r="D341" t="s">
        <v>55</v>
      </c>
      <c r="E341" t="s">
        <v>53</v>
      </c>
      <c r="F341" t="s">
        <v>54</v>
      </c>
      <c r="G341" s="4">
        <v>2</v>
      </c>
      <c r="H341" s="2">
        <v>0</v>
      </c>
      <c r="I341" s="2">
        <v>130565</v>
      </c>
      <c r="J341" s="5">
        <v>130565</v>
      </c>
      <c r="K341" s="4">
        <v>3</v>
      </c>
      <c r="L341" s="2">
        <v>0</v>
      </c>
      <c r="M341" s="2">
        <v>189860.24599999998</v>
      </c>
      <c r="N341" s="5">
        <v>189860.24599999998</v>
      </c>
      <c r="O341" s="4">
        <v>4</v>
      </c>
      <c r="P341" s="2">
        <v>0</v>
      </c>
      <c r="Q341" s="2">
        <v>188281.60000000001</v>
      </c>
      <c r="R341" s="5">
        <v>188281.60000000001</v>
      </c>
      <c r="S341" s="4">
        <v>6</v>
      </c>
      <c r="T341" s="2">
        <v>0</v>
      </c>
      <c r="U341" s="2">
        <v>290386</v>
      </c>
      <c r="V341" s="5">
        <v>290386</v>
      </c>
      <c r="W341" s="4">
        <v>6</v>
      </c>
      <c r="X341" s="2">
        <v>0</v>
      </c>
      <c r="Y341" s="2">
        <v>298996.88</v>
      </c>
      <c r="Z341" s="5">
        <v>298996.88</v>
      </c>
    </row>
    <row r="342" spans="1:26" x14ac:dyDescent="0.25">
      <c r="A342" s="3" t="s">
        <v>49</v>
      </c>
      <c r="B342" s="3" t="s">
        <v>127</v>
      </c>
      <c r="C342" t="s">
        <v>165</v>
      </c>
      <c r="D342" t="s">
        <v>55</v>
      </c>
      <c r="E342" t="s">
        <v>53</v>
      </c>
      <c r="F342" t="s">
        <v>56</v>
      </c>
      <c r="G342" s="4"/>
      <c r="J342" s="5"/>
      <c r="K342" s="4"/>
      <c r="N342" s="5"/>
      <c r="O342" s="4"/>
      <c r="R342" s="5"/>
      <c r="S342" s="4">
        <v>1</v>
      </c>
      <c r="T342" s="2">
        <v>0</v>
      </c>
      <c r="U342" s="2">
        <v>44226</v>
      </c>
      <c r="V342" s="5">
        <v>44226</v>
      </c>
      <c r="W342" s="4">
        <v>1</v>
      </c>
      <c r="X342" s="2">
        <v>0</v>
      </c>
      <c r="Y342" s="2">
        <v>45110.52</v>
      </c>
      <c r="Z342" s="5">
        <v>45110.52</v>
      </c>
    </row>
    <row r="343" spans="1:26" x14ac:dyDescent="0.25">
      <c r="A343" s="3" t="s">
        <v>49</v>
      </c>
      <c r="B343" s="3" t="s">
        <v>127</v>
      </c>
      <c r="C343" t="s">
        <v>165</v>
      </c>
      <c r="D343" t="s">
        <v>55</v>
      </c>
      <c r="E343" t="s">
        <v>58</v>
      </c>
      <c r="F343" t="s">
        <v>59</v>
      </c>
      <c r="G343" s="4">
        <v>18</v>
      </c>
      <c r="H343" s="2">
        <v>0</v>
      </c>
      <c r="I343" s="2">
        <v>537742.4</v>
      </c>
      <c r="J343" s="5">
        <v>537742.4</v>
      </c>
      <c r="K343" s="4">
        <v>15</v>
      </c>
      <c r="L343" s="2">
        <v>0</v>
      </c>
      <c r="M343" s="2">
        <v>463814.77900000004</v>
      </c>
      <c r="N343" s="5">
        <v>463814.77900000004</v>
      </c>
      <c r="O343" s="4">
        <v>10</v>
      </c>
      <c r="P343" s="2">
        <v>0</v>
      </c>
      <c r="Q343" s="2">
        <v>317329.42000000004</v>
      </c>
      <c r="R343" s="5">
        <v>317329.42000000004</v>
      </c>
      <c r="S343" s="4">
        <v>8</v>
      </c>
      <c r="T343" s="2">
        <v>0</v>
      </c>
      <c r="U343" s="2">
        <v>267803.717</v>
      </c>
      <c r="V343" s="5">
        <v>267803.717</v>
      </c>
      <c r="W343" s="4">
        <v>6</v>
      </c>
      <c r="X343" s="2">
        <v>0</v>
      </c>
      <c r="Y343" s="2">
        <v>226054.13800000004</v>
      </c>
      <c r="Z343" s="5">
        <v>226054.13800000004</v>
      </c>
    </row>
    <row r="344" spans="1:26" x14ac:dyDescent="0.25">
      <c r="A344" s="3" t="s">
        <v>49</v>
      </c>
      <c r="B344" s="3" t="s">
        <v>127</v>
      </c>
      <c r="C344" t="s">
        <v>166</v>
      </c>
      <c r="D344" t="s">
        <v>55</v>
      </c>
      <c r="E344" t="s">
        <v>53</v>
      </c>
      <c r="F344" t="s">
        <v>54</v>
      </c>
      <c r="G344" s="4">
        <v>4</v>
      </c>
      <c r="H344" s="2">
        <v>294498</v>
      </c>
      <c r="I344" s="2">
        <v>0</v>
      </c>
      <c r="J344" s="5">
        <v>294498</v>
      </c>
      <c r="K344" s="4"/>
      <c r="N344" s="5"/>
      <c r="O344" s="4"/>
      <c r="R344" s="5"/>
      <c r="S344" s="4"/>
      <c r="V344" s="5"/>
      <c r="W344" s="4"/>
      <c r="Z344" s="5"/>
    </row>
    <row r="345" spans="1:26" x14ac:dyDescent="0.25">
      <c r="A345" s="3" t="s">
        <v>49</v>
      </c>
      <c r="B345" s="3" t="s">
        <v>127</v>
      </c>
      <c r="C345" t="s">
        <v>167</v>
      </c>
      <c r="D345" t="s">
        <v>55</v>
      </c>
      <c r="E345" t="s">
        <v>53</v>
      </c>
      <c r="F345" t="s">
        <v>54</v>
      </c>
      <c r="G345" s="4">
        <v>8</v>
      </c>
      <c r="H345" s="2">
        <v>416374.68099999998</v>
      </c>
      <c r="I345" s="2">
        <v>25800.5</v>
      </c>
      <c r="J345" s="5">
        <v>442175.18099999998</v>
      </c>
      <c r="K345" s="4">
        <v>10</v>
      </c>
      <c r="L345" s="2">
        <v>492215.61</v>
      </c>
      <c r="M345" s="2">
        <v>74823.267999999982</v>
      </c>
      <c r="N345" s="5">
        <v>567038.87800000003</v>
      </c>
      <c r="O345" s="4">
        <v>7</v>
      </c>
      <c r="P345" s="2">
        <v>387368.96600000001</v>
      </c>
      <c r="Q345" s="2">
        <v>91529.566999999995</v>
      </c>
      <c r="R345" s="5">
        <v>478898.53300000005</v>
      </c>
      <c r="S345" s="4"/>
      <c r="V345" s="5"/>
      <c r="W345" s="4"/>
      <c r="Z345" s="5"/>
    </row>
    <row r="346" spans="1:26" x14ac:dyDescent="0.25">
      <c r="A346" s="3" t="s">
        <v>49</v>
      </c>
      <c r="B346" s="3" t="s">
        <v>127</v>
      </c>
      <c r="C346" t="s">
        <v>167</v>
      </c>
      <c r="D346" t="s">
        <v>55</v>
      </c>
      <c r="E346" t="s">
        <v>53</v>
      </c>
      <c r="F346" t="s">
        <v>56</v>
      </c>
      <c r="G346" s="4">
        <v>1</v>
      </c>
      <c r="H346" s="2">
        <v>47032</v>
      </c>
      <c r="I346" s="2">
        <v>0</v>
      </c>
      <c r="J346" s="5">
        <v>47032</v>
      </c>
      <c r="K346" s="4"/>
      <c r="N346" s="5"/>
      <c r="O346" s="4">
        <v>1</v>
      </c>
      <c r="P346" s="2">
        <v>5271.2209999999995</v>
      </c>
      <c r="Q346" s="2">
        <v>47727.179000000004</v>
      </c>
      <c r="R346" s="5">
        <v>52998.400000000001</v>
      </c>
      <c r="S346" s="4"/>
      <c r="V346" s="5"/>
      <c r="W346" s="4"/>
      <c r="Z346" s="5"/>
    </row>
    <row r="347" spans="1:26" x14ac:dyDescent="0.25">
      <c r="A347" s="3" t="s">
        <v>49</v>
      </c>
      <c r="B347" s="3" t="s">
        <v>127</v>
      </c>
      <c r="C347" t="s">
        <v>167</v>
      </c>
      <c r="D347" t="s">
        <v>55</v>
      </c>
      <c r="E347" t="s">
        <v>58</v>
      </c>
      <c r="F347" t="s">
        <v>59</v>
      </c>
      <c r="G347" s="4">
        <v>5.4</v>
      </c>
      <c r="H347" s="2">
        <v>0</v>
      </c>
      <c r="I347" s="2">
        <v>191039.68</v>
      </c>
      <c r="J347" s="5">
        <v>191039.68</v>
      </c>
      <c r="K347" s="4">
        <v>4</v>
      </c>
      <c r="L347" s="2">
        <v>82712.155079999997</v>
      </c>
      <c r="M347" s="2">
        <v>73778.354919999998</v>
      </c>
      <c r="N347" s="5">
        <v>156490.51</v>
      </c>
      <c r="O347" s="4">
        <v>4</v>
      </c>
      <c r="P347" s="2">
        <v>0</v>
      </c>
      <c r="Q347" s="2">
        <v>168741.103</v>
      </c>
      <c r="R347" s="5">
        <v>168741.103</v>
      </c>
      <c r="S347" s="4"/>
      <c r="V347" s="5"/>
      <c r="W347" s="4"/>
      <c r="Z347" s="5"/>
    </row>
    <row r="348" spans="1:26" x14ac:dyDescent="0.25">
      <c r="A348" s="3" t="s">
        <v>49</v>
      </c>
      <c r="B348" s="3" t="s">
        <v>127</v>
      </c>
      <c r="C348" t="s">
        <v>168</v>
      </c>
      <c r="D348" t="s">
        <v>52</v>
      </c>
      <c r="E348" t="s">
        <v>53</v>
      </c>
      <c r="F348" t="s">
        <v>54</v>
      </c>
      <c r="G348" s="4"/>
      <c r="J348" s="5"/>
      <c r="K348" s="4"/>
      <c r="N348" s="5"/>
      <c r="O348" s="4">
        <v>2</v>
      </c>
      <c r="P348" s="2">
        <v>148400</v>
      </c>
      <c r="Q348" s="2">
        <v>285000.03999999998</v>
      </c>
      <c r="R348" s="5">
        <v>433400.04</v>
      </c>
      <c r="S348" s="4"/>
      <c r="V348" s="5"/>
      <c r="W348" s="4"/>
      <c r="Z348" s="5"/>
    </row>
    <row r="349" spans="1:26" x14ac:dyDescent="0.25">
      <c r="A349" s="3" t="s">
        <v>49</v>
      </c>
      <c r="B349" s="3" t="s">
        <v>127</v>
      </c>
      <c r="C349" t="s">
        <v>168</v>
      </c>
      <c r="D349" t="s">
        <v>55</v>
      </c>
      <c r="E349" t="s">
        <v>53</v>
      </c>
      <c r="F349" t="s">
        <v>54</v>
      </c>
      <c r="G349" s="4"/>
      <c r="J349" s="5"/>
      <c r="K349" s="4"/>
      <c r="N349" s="5"/>
      <c r="O349" s="4">
        <v>1</v>
      </c>
      <c r="P349" s="2">
        <v>90720</v>
      </c>
      <c r="Q349" s="2">
        <v>0</v>
      </c>
      <c r="R349" s="5">
        <v>90720</v>
      </c>
      <c r="S349" s="4"/>
      <c r="V349" s="5"/>
      <c r="W349" s="4"/>
      <c r="Z349" s="5"/>
    </row>
    <row r="350" spans="1:26" x14ac:dyDescent="0.25">
      <c r="A350" s="3" t="s">
        <v>49</v>
      </c>
      <c r="B350" s="3" t="s">
        <v>127</v>
      </c>
      <c r="C350" t="s">
        <v>169</v>
      </c>
      <c r="D350" t="s">
        <v>52</v>
      </c>
      <c r="E350" t="s">
        <v>53</v>
      </c>
      <c r="F350" t="s">
        <v>54</v>
      </c>
      <c r="G350" s="4"/>
      <c r="J350" s="5"/>
      <c r="K350" s="4">
        <v>2</v>
      </c>
      <c r="L350" s="2">
        <v>365000</v>
      </c>
      <c r="M350" s="2">
        <v>-22499.988000000012</v>
      </c>
      <c r="N350" s="5">
        <v>342500.01199999999</v>
      </c>
      <c r="O350" s="4"/>
      <c r="R350" s="5"/>
      <c r="S350" s="4"/>
      <c r="V350" s="5"/>
      <c r="W350" s="4"/>
      <c r="Z350" s="5"/>
    </row>
    <row r="351" spans="1:26" x14ac:dyDescent="0.25">
      <c r="A351" s="3" t="s">
        <v>49</v>
      </c>
      <c r="B351" s="3" t="s">
        <v>127</v>
      </c>
      <c r="C351" t="s">
        <v>169</v>
      </c>
      <c r="D351" t="s">
        <v>55</v>
      </c>
      <c r="E351" t="s">
        <v>53</v>
      </c>
      <c r="F351" t="s">
        <v>54</v>
      </c>
      <c r="G351" s="4"/>
      <c r="J351" s="5"/>
      <c r="K351" s="4">
        <v>2</v>
      </c>
      <c r="L351" s="2">
        <v>118506</v>
      </c>
      <c r="M351" s="2">
        <v>19994</v>
      </c>
      <c r="N351" s="5">
        <v>138500</v>
      </c>
      <c r="O351" s="4"/>
      <c r="R351" s="5"/>
      <c r="S351" s="4"/>
      <c r="V351" s="5"/>
      <c r="W351" s="4"/>
      <c r="Z351" s="5"/>
    </row>
    <row r="352" spans="1:26" x14ac:dyDescent="0.25">
      <c r="A352" s="3" t="s">
        <v>49</v>
      </c>
      <c r="B352" s="3" t="s">
        <v>170</v>
      </c>
      <c r="C352" t="s">
        <v>171</v>
      </c>
      <c r="D352" t="s">
        <v>52</v>
      </c>
      <c r="E352" t="s">
        <v>53</v>
      </c>
      <c r="F352" t="s">
        <v>89</v>
      </c>
      <c r="G352" s="4">
        <v>1</v>
      </c>
      <c r="H352" s="2">
        <v>0</v>
      </c>
      <c r="I352" s="2">
        <v>230273</v>
      </c>
      <c r="J352" s="5">
        <v>230273</v>
      </c>
      <c r="K352" s="4">
        <v>1</v>
      </c>
      <c r="L352" s="2">
        <v>0</v>
      </c>
      <c r="M352" s="2">
        <v>241930.571</v>
      </c>
      <c r="N352" s="5">
        <v>241930.571</v>
      </c>
      <c r="O352" s="4">
        <v>1</v>
      </c>
      <c r="P352" s="2">
        <v>0</v>
      </c>
      <c r="Q352" s="2">
        <v>256446</v>
      </c>
      <c r="R352" s="5">
        <v>256446</v>
      </c>
      <c r="S352" s="4">
        <v>1</v>
      </c>
      <c r="T352" s="2">
        <v>124908.871</v>
      </c>
      <c r="U352" s="2">
        <v>139230.50900000002</v>
      </c>
      <c r="V352" s="5">
        <v>264139.38</v>
      </c>
      <c r="W352" s="4">
        <v>1</v>
      </c>
      <c r="X352" s="2">
        <v>127407.049</v>
      </c>
      <c r="Y352" s="2">
        <v>142015.11900000001</v>
      </c>
      <c r="Z352" s="5">
        <v>269422.16800000001</v>
      </c>
    </row>
    <row r="353" spans="1:26" x14ac:dyDescent="0.25">
      <c r="A353" s="3" t="s">
        <v>49</v>
      </c>
      <c r="B353" s="3" t="s">
        <v>170</v>
      </c>
      <c r="C353" t="s">
        <v>171</v>
      </c>
      <c r="D353" t="s">
        <v>55</v>
      </c>
      <c r="E353" t="s">
        <v>53</v>
      </c>
      <c r="F353" t="s">
        <v>54</v>
      </c>
      <c r="G353" s="4">
        <v>1</v>
      </c>
      <c r="H353" s="2">
        <v>0</v>
      </c>
      <c r="I353" s="2">
        <v>170868</v>
      </c>
      <c r="J353" s="5">
        <v>170868</v>
      </c>
      <c r="K353" s="4"/>
      <c r="N353" s="5"/>
      <c r="O353" s="4"/>
      <c r="R353" s="5"/>
      <c r="S353" s="4"/>
      <c r="V353" s="5"/>
      <c r="W353" s="4"/>
      <c r="Z353" s="5"/>
    </row>
    <row r="354" spans="1:26" x14ac:dyDescent="0.25">
      <c r="A354" s="3" t="s">
        <v>49</v>
      </c>
      <c r="B354" s="3" t="s">
        <v>170</v>
      </c>
      <c r="C354" t="s">
        <v>171</v>
      </c>
      <c r="D354" t="s">
        <v>55</v>
      </c>
      <c r="E354" t="s">
        <v>53</v>
      </c>
      <c r="F354" t="s">
        <v>56</v>
      </c>
      <c r="G354" s="4">
        <v>15</v>
      </c>
      <c r="H354" s="2">
        <v>0</v>
      </c>
      <c r="I354" s="2">
        <v>938439.30099999986</v>
      </c>
      <c r="J354" s="5">
        <v>938439.30099999986</v>
      </c>
      <c r="K354" s="4">
        <v>21</v>
      </c>
      <c r="L354" s="2">
        <v>806655.74152000004</v>
      </c>
      <c r="M354" s="2">
        <v>558251.50747999991</v>
      </c>
      <c r="N354" s="5">
        <v>1364907.2489999998</v>
      </c>
      <c r="O354" s="4">
        <v>21</v>
      </c>
      <c r="P354" s="2">
        <v>700996.73200000008</v>
      </c>
      <c r="Q354" s="2">
        <v>670896.53199999989</v>
      </c>
      <c r="R354" s="5">
        <v>1371893.2640000002</v>
      </c>
      <c r="S354" s="4">
        <v>19</v>
      </c>
      <c r="T354" s="2">
        <v>795912.62900000007</v>
      </c>
      <c r="U354" s="2">
        <v>460534.09400000004</v>
      </c>
      <c r="V354" s="5">
        <v>1256446.723</v>
      </c>
      <c r="W354" s="4">
        <v>22</v>
      </c>
      <c r="X354" s="2">
        <v>884919.43700000003</v>
      </c>
      <c r="Y354" s="2">
        <v>598637.26199999999</v>
      </c>
      <c r="Z354" s="5">
        <v>1483556.699</v>
      </c>
    </row>
    <row r="355" spans="1:26" x14ac:dyDescent="0.25">
      <c r="A355" s="3" t="s">
        <v>49</v>
      </c>
      <c r="B355" s="3" t="s">
        <v>170</v>
      </c>
      <c r="C355" t="s">
        <v>171</v>
      </c>
      <c r="D355" t="s">
        <v>55</v>
      </c>
      <c r="E355" t="s">
        <v>58</v>
      </c>
      <c r="F355" t="s">
        <v>59</v>
      </c>
      <c r="G355" s="4">
        <v>6</v>
      </c>
      <c r="H355" s="2">
        <v>0</v>
      </c>
      <c r="I355" s="2">
        <v>195041.59999999998</v>
      </c>
      <c r="J355" s="5">
        <v>195041.59999999998</v>
      </c>
      <c r="K355" s="4">
        <v>7</v>
      </c>
      <c r="L355" s="2">
        <v>257052</v>
      </c>
      <c r="M355" s="2">
        <v>0.10399999999935972</v>
      </c>
      <c r="N355" s="5">
        <v>257052.10400000002</v>
      </c>
      <c r="O355" s="4">
        <v>3.5</v>
      </c>
      <c r="P355" s="2">
        <v>0</v>
      </c>
      <c r="Q355" s="2">
        <v>134173.93599999999</v>
      </c>
      <c r="R355" s="5">
        <v>134173.93599999999</v>
      </c>
      <c r="S355" s="4">
        <v>2</v>
      </c>
      <c r="T355" s="2">
        <v>0</v>
      </c>
      <c r="U355" s="2">
        <v>90881.358999999997</v>
      </c>
      <c r="V355" s="5">
        <v>90881.358999999997</v>
      </c>
      <c r="W355" s="4">
        <v>2</v>
      </c>
      <c r="X355" s="2">
        <v>0</v>
      </c>
      <c r="Y355" s="2">
        <v>92698.986000000004</v>
      </c>
      <c r="Z355" s="5">
        <v>92698.986000000004</v>
      </c>
    </row>
    <row r="356" spans="1:26" x14ac:dyDescent="0.25">
      <c r="A356" s="3" t="s">
        <v>49</v>
      </c>
      <c r="B356" s="3" t="s">
        <v>170</v>
      </c>
      <c r="C356" t="s">
        <v>171</v>
      </c>
      <c r="D356" t="s">
        <v>55</v>
      </c>
      <c r="E356" t="s">
        <v>58</v>
      </c>
      <c r="F356" t="s">
        <v>54</v>
      </c>
      <c r="G356" s="4"/>
      <c r="J356" s="5"/>
      <c r="K356" s="4"/>
      <c r="N356" s="5"/>
      <c r="O356" s="4"/>
      <c r="R356" s="5"/>
      <c r="S356" s="4">
        <v>1</v>
      </c>
      <c r="T356" s="2">
        <v>0</v>
      </c>
      <c r="U356" s="2">
        <v>32094.400000000001</v>
      </c>
      <c r="V356" s="5">
        <v>32094.400000000001</v>
      </c>
      <c r="W356" s="4">
        <v>1</v>
      </c>
      <c r="X356" s="2">
        <v>0</v>
      </c>
      <c r="Y356" s="2">
        <v>32736.288</v>
      </c>
      <c r="Z356" s="5">
        <v>32736.288</v>
      </c>
    </row>
    <row r="357" spans="1:26" x14ac:dyDescent="0.25">
      <c r="A357" s="3" t="s">
        <v>49</v>
      </c>
      <c r="B357" s="3" t="s">
        <v>170</v>
      </c>
      <c r="C357" t="s">
        <v>171</v>
      </c>
      <c r="D357" t="s">
        <v>55</v>
      </c>
      <c r="E357" t="s">
        <v>58</v>
      </c>
      <c r="F357" t="s">
        <v>56</v>
      </c>
      <c r="G357" s="4"/>
      <c r="J357" s="5"/>
      <c r="K357" s="4"/>
      <c r="N357" s="5"/>
      <c r="O357" s="4"/>
      <c r="R357" s="5"/>
      <c r="S357" s="4">
        <v>0.5</v>
      </c>
      <c r="T357" s="2">
        <v>0</v>
      </c>
      <c r="U357" s="2">
        <v>33467.199999999997</v>
      </c>
      <c r="V357" s="5">
        <v>33467.199999999997</v>
      </c>
      <c r="W357" s="4"/>
      <c r="Z357" s="5"/>
    </row>
    <row r="358" spans="1:26" x14ac:dyDescent="0.25">
      <c r="A358" s="3" t="s">
        <v>49</v>
      </c>
      <c r="B358" s="3" t="s">
        <v>170</v>
      </c>
      <c r="C358" t="s">
        <v>172</v>
      </c>
      <c r="D358" t="s">
        <v>55</v>
      </c>
      <c r="E358" t="s">
        <v>53</v>
      </c>
      <c r="F358" t="s">
        <v>54</v>
      </c>
      <c r="G358" s="4">
        <v>3</v>
      </c>
      <c r="H358" s="2">
        <v>0</v>
      </c>
      <c r="I358" s="2">
        <v>249102.00099999999</v>
      </c>
      <c r="J358" s="5">
        <v>249102.00099999999</v>
      </c>
      <c r="K358" s="4">
        <v>3</v>
      </c>
      <c r="L358" s="2">
        <v>0</v>
      </c>
      <c r="M358" s="2">
        <v>261712.943</v>
      </c>
      <c r="N358" s="5">
        <v>261712.943</v>
      </c>
      <c r="O358" s="4">
        <v>3</v>
      </c>
      <c r="P358" s="2">
        <v>0</v>
      </c>
      <c r="Q358" s="2">
        <v>273137</v>
      </c>
      <c r="R358" s="5">
        <v>273137</v>
      </c>
      <c r="S358" s="4">
        <v>2</v>
      </c>
      <c r="T358" s="2">
        <v>0</v>
      </c>
      <c r="U358" s="2">
        <v>181927.3</v>
      </c>
      <c r="V358" s="5">
        <v>181927.3</v>
      </c>
      <c r="W358" s="4">
        <v>3</v>
      </c>
      <c r="X358" s="2">
        <v>0</v>
      </c>
      <c r="Y358" s="2">
        <v>247797.66</v>
      </c>
      <c r="Z358" s="5">
        <v>247797.66</v>
      </c>
    </row>
    <row r="359" spans="1:26" x14ac:dyDescent="0.25">
      <c r="A359" s="3" t="s">
        <v>49</v>
      </c>
      <c r="B359" s="3" t="s">
        <v>170</v>
      </c>
      <c r="C359" t="s">
        <v>173</v>
      </c>
      <c r="D359" t="s">
        <v>55</v>
      </c>
      <c r="E359" t="s">
        <v>53</v>
      </c>
      <c r="F359" t="s">
        <v>54</v>
      </c>
      <c r="G359" s="4"/>
      <c r="J359" s="5"/>
      <c r="K359" s="4"/>
      <c r="N359" s="5"/>
      <c r="O359" s="4">
        <v>1</v>
      </c>
      <c r="P359" s="2">
        <v>0</v>
      </c>
      <c r="Q359" s="2">
        <v>54000</v>
      </c>
      <c r="R359" s="5">
        <v>54000</v>
      </c>
      <c r="S359" s="4">
        <v>1</v>
      </c>
      <c r="T359" s="2">
        <v>0</v>
      </c>
      <c r="U359" s="2">
        <v>55620</v>
      </c>
      <c r="V359" s="5">
        <v>55620</v>
      </c>
      <c r="W359" s="4">
        <v>1</v>
      </c>
      <c r="X359" s="2">
        <v>0</v>
      </c>
      <c r="Y359" s="2">
        <v>56732.4</v>
      </c>
      <c r="Z359" s="5">
        <v>56732.4</v>
      </c>
    </row>
    <row r="360" spans="1:26" x14ac:dyDescent="0.25">
      <c r="A360" s="3" t="s">
        <v>49</v>
      </c>
      <c r="B360" s="3" t="s">
        <v>170</v>
      </c>
      <c r="C360" t="s">
        <v>173</v>
      </c>
      <c r="D360" t="s">
        <v>55</v>
      </c>
      <c r="E360" t="s">
        <v>53</v>
      </c>
      <c r="F360" t="s">
        <v>56</v>
      </c>
      <c r="G360" s="4">
        <v>5</v>
      </c>
      <c r="H360" s="2">
        <v>0</v>
      </c>
      <c r="I360" s="2">
        <v>444873</v>
      </c>
      <c r="J360" s="5">
        <v>444873</v>
      </c>
      <c r="K360" s="4">
        <v>3.45</v>
      </c>
      <c r="L360" s="2">
        <v>0</v>
      </c>
      <c r="M360" s="2">
        <v>317918.79200000007</v>
      </c>
      <c r="N360" s="5">
        <v>317918.79200000007</v>
      </c>
      <c r="O360" s="4">
        <v>2.95</v>
      </c>
      <c r="P360" s="2">
        <v>0</v>
      </c>
      <c r="Q360" s="2">
        <v>270112.54399999999</v>
      </c>
      <c r="R360" s="5">
        <v>270112.54399999999</v>
      </c>
      <c r="S360" s="4">
        <v>2.5</v>
      </c>
      <c r="T360" s="2">
        <v>0</v>
      </c>
      <c r="U360" s="2">
        <v>235371.152</v>
      </c>
      <c r="V360" s="5">
        <v>235371.152</v>
      </c>
      <c r="W360" s="4">
        <v>1.6</v>
      </c>
      <c r="X360" s="2">
        <v>0</v>
      </c>
      <c r="Y360" s="2">
        <v>159707.59299999999</v>
      </c>
      <c r="Z360" s="5">
        <v>159707.59299999999</v>
      </c>
    </row>
    <row r="361" spans="1:26" x14ac:dyDescent="0.25">
      <c r="A361" s="3" t="s">
        <v>49</v>
      </c>
      <c r="B361" s="3" t="s">
        <v>170</v>
      </c>
      <c r="C361" t="s">
        <v>174</v>
      </c>
      <c r="D361" t="s">
        <v>52</v>
      </c>
      <c r="E361" t="s">
        <v>53</v>
      </c>
      <c r="F361" t="s">
        <v>54</v>
      </c>
      <c r="G361" s="4"/>
      <c r="J361" s="5"/>
      <c r="K361" s="4">
        <v>1</v>
      </c>
      <c r="L361" s="2">
        <v>183859</v>
      </c>
      <c r="M361" s="2">
        <v>0.39600000000791624</v>
      </c>
      <c r="N361" s="5">
        <v>183859.39600000001</v>
      </c>
      <c r="O361" s="4"/>
      <c r="R361" s="5"/>
      <c r="S361" s="4"/>
      <c r="V361" s="5"/>
      <c r="W361" s="4"/>
      <c r="Z361" s="5"/>
    </row>
    <row r="362" spans="1:26" x14ac:dyDescent="0.25">
      <c r="A362" s="3" t="s">
        <v>49</v>
      </c>
      <c r="B362" s="3" t="s">
        <v>170</v>
      </c>
      <c r="C362" t="s">
        <v>174</v>
      </c>
      <c r="D362" t="s">
        <v>52</v>
      </c>
      <c r="E362" t="s">
        <v>53</v>
      </c>
      <c r="F362" t="s">
        <v>89</v>
      </c>
      <c r="G362" s="4"/>
      <c r="J362" s="5"/>
      <c r="K362" s="4"/>
      <c r="N362" s="5"/>
      <c r="O362" s="4">
        <v>1</v>
      </c>
      <c r="P362" s="2">
        <v>199488</v>
      </c>
      <c r="Q362" s="2">
        <v>0</v>
      </c>
      <c r="R362" s="5">
        <v>199488</v>
      </c>
      <c r="S362" s="4">
        <v>1</v>
      </c>
      <c r="T362" s="2">
        <v>206968.8</v>
      </c>
      <c r="U362" s="2">
        <v>0</v>
      </c>
      <c r="V362" s="5">
        <v>206968.8</v>
      </c>
      <c r="W362" s="4">
        <v>1</v>
      </c>
      <c r="X362" s="2">
        <v>225420</v>
      </c>
      <c r="Y362" s="2">
        <v>0</v>
      </c>
      <c r="Z362" s="5">
        <v>225420</v>
      </c>
    </row>
    <row r="363" spans="1:26" x14ac:dyDescent="0.25">
      <c r="A363" s="3" t="s">
        <v>49</v>
      </c>
      <c r="B363" s="3" t="s">
        <v>170</v>
      </c>
      <c r="C363" t="s">
        <v>174</v>
      </c>
      <c r="D363" t="s">
        <v>52</v>
      </c>
      <c r="E363" t="s">
        <v>53</v>
      </c>
      <c r="F363" t="s">
        <v>56</v>
      </c>
      <c r="G363" s="4"/>
      <c r="J363" s="5"/>
      <c r="K363" s="4">
        <v>1</v>
      </c>
      <c r="L363" s="2">
        <v>0</v>
      </c>
      <c r="M363" s="2">
        <v>162846.916</v>
      </c>
      <c r="N363" s="5">
        <v>162846.916</v>
      </c>
      <c r="O363" s="4">
        <v>1</v>
      </c>
      <c r="P363" s="2">
        <v>0</v>
      </c>
      <c r="Q363" s="2">
        <v>168547</v>
      </c>
      <c r="R363" s="5">
        <v>168547</v>
      </c>
      <c r="S363" s="4">
        <v>1</v>
      </c>
      <c r="T363" s="2">
        <v>0</v>
      </c>
      <c r="U363" s="2">
        <v>174867.51300000001</v>
      </c>
      <c r="V363" s="5">
        <v>174867.51300000001</v>
      </c>
      <c r="W363" s="4">
        <v>1</v>
      </c>
      <c r="X363" s="2">
        <v>0</v>
      </c>
      <c r="Y363" s="2">
        <v>202844.85</v>
      </c>
      <c r="Z363" s="5">
        <v>202844.85</v>
      </c>
    </row>
    <row r="364" spans="1:26" x14ac:dyDescent="0.25">
      <c r="A364" s="3" t="s">
        <v>49</v>
      </c>
      <c r="B364" s="3" t="s">
        <v>170</v>
      </c>
      <c r="C364" t="s">
        <v>174</v>
      </c>
      <c r="D364" t="s">
        <v>55</v>
      </c>
      <c r="E364" t="s">
        <v>53</v>
      </c>
      <c r="F364" t="s">
        <v>54</v>
      </c>
      <c r="G364" s="4"/>
      <c r="J364" s="5"/>
      <c r="K364" s="4">
        <v>1</v>
      </c>
      <c r="L364" s="2">
        <v>0</v>
      </c>
      <c r="M364" s="2">
        <v>70000</v>
      </c>
      <c r="N364" s="5">
        <v>70000</v>
      </c>
      <c r="O364" s="4"/>
      <c r="R364" s="5"/>
      <c r="S364" s="4">
        <v>1</v>
      </c>
      <c r="T364" s="2">
        <v>0</v>
      </c>
      <c r="U364" s="2">
        <v>77250</v>
      </c>
      <c r="V364" s="5">
        <v>77250</v>
      </c>
      <c r="W364" s="4">
        <v>1</v>
      </c>
      <c r="X364" s="2">
        <v>0</v>
      </c>
      <c r="Y364" s="2">
        <v>78795</v>
      </c>
      <c r="Z364" s="5">
        <v>78795</v>
      </c>
    </row>
    <row r="365" spans="1:26" x14ac:dyDescent="0.25">
      <c r="A365" s="3" t="s">
        <v>49</v>
      </c>
      <c r="B365" s="3" t="s">
        <v>170</v>
      </c>
      <c r="C365" t="s">
        <v>174</v>
      </c>
      <c r="D365" t="s">
        <v>55</v>
      </c>
      <c r="E365" t="s">
        <v>53</v>
      </c>
      <c r="F365" t="s">
        <v>56</v>
      </c>
      <c r="G365" s="4"/>
      <c r="J365" s="5"/>
      <c r="K365" s="4">
        <v>7</v>
      </c>
      <c r="L365" s="2">
        <v>112700.83</v>
      </c>
      <c r="M365" s="2">
        <v>372006.848</v>
      </c>
      <c r="N365" s="5">
        <v>484707.67800000001</v>
      </c>
      <c r="O365" s="4">
        <v>6</v>
      </c>
      <c r="P365" s="2">
        <v>0</v>
      </c>
      <c r="Q365" s="2">
        <v>484328.2</v>
      </c>
      <c r="R365" s="5">
        <v>484328.2</v>
      </c>
      <c r="S365" s="4">
        <v>7</v>
      </c>
      <c r="T365" s="2">
        <v>104287.541</v>
      </c>
      <c r="U365" s="2">
        <v>480762.89</v>
      </c>
      <c r="V365" s="5">
        <v>585050.43099999998</v>
      </c>
      <c r="W365" s="4">
        <v>8</v>
      </c>
      <c r="X365" s="2">
        <v>146768.55600000001</v>
      </c>
      <c r="Y365" s="2">
        <v>500965.18700000003</v>
      </c>
      <c r="Z365" s="5">
        <v>647733.74300000013</v>
      </c>
    </row>
    <row r="366" spans="1:26" x14ac:dyDescent="0.25">
      <c r="A366" s="3" t="s">
        <v>49</v>
      </c>
      <c r="B366" s="3" t="s">
        <v>170</v>
      </c>
      <c r="C366" t="s">
        <v>175</v>
      </c>
      <c r="D366" t="s">
        <v>52</v>
      </c>
      <c r="E366" t="s">
        <v>53</v>
      </c>
      <c r="F366" t="s">
        <v>54</v>
      </c>
      <c r="G366" s="4"/>
      <c r="J366" s="5"/>
      <c r="K366" s="4"/>
      <c r="N366" s="5"/>
      <c r="O366" s="4"/>
      <c r="R366" s="5"/>
      <c r="S366" s="4"/>
      <c r="V366" s="5"/>
      <c r="W366" s="4">
        <v>1</v>
      </c>
      <c r="X366" s="2">
        <v>0</v>
      </c>
      <c r="Y366" s="2">
        <v>214200.00099999999</v>
      </c>
      <c r="Z366" s="5">
        <v>214200.00099999999</v>
      </c>
    </row>
    <row r="367" spans="1:26" x14ac:dyDescent="0.25">
      <c r="A367" s="3" t="s">
        <v>49</v>
      </c>
      <c r="B367" s="3" t="s">
        <v>170</v>
      </c>
      <c r="C367" t="s">
        <v>175</v>
      </c>
      <c r="D367" t="s">
        <v>55</v>
      </c>
      <c r="E367" t="s">
        <v>53</v>
      </c>
      <c r="F367" t="s">
        <v>54</v>
      </c>
      <c r="G367" s="4"/>
      <c r="J367" s="5"/>
      <c r="K367" s="4"/>
      <c r="N367" s="5"/>
      <c r="O367" s="4"/>
      <c r="R367" s="5"/>
      <c r="S367" s="4"/>
      <c r="V367" s="5"/>
      <c r="W367" s="4">
        <v>25.49</v>
      </c>
      <c r="X367" s="2">
        <v>767541.60600000003</v>
      </c>
      <c r="Y367" s="2">
        <v>924501.41099999996</v>
      </c>
      <c r="Z367" s="5">
        <v>1692043.017</v>
      </c>
    </row>
    <row r="368" spans="1:26" x14ac:dyDescent="0.25">
      <c r="A368" s="3" t="s">
        <v>49</v>
      </c>
      <c r="B368" s="3" t="s">
        <v>170</v>
      </c>
      <c r="C368" t="s">
        <v>175</v>
      </c>
      <c r="D368" t="s">
        <v>55</v>
      </c>
      <c r="E368" t="s">
        <v>53</v>
      </c>
      <c r="F368" t="s">
        <v>56</v>
      </c>
      <c r="G368" s="4"/>
      <c r="J368" s="5"/>
      <c r="K368" s="4"/>
      <c r="N368" s="5"/>
      <c r="O368" s="4"/>
      <c r="R368" s="5"/>
      <c r="S368" s="4"/>
      <c r="V368" s="5"/>
      <c r="W368" s="4">
        <v>1</v>
      </c>
      <c r="X368" s="2">
        <v>27999</v>
      </c>
      <c r="Y368" s="2">
        <v>27999</v>
      </c>
      <c r="Z368" s="5">
        <v>55998</v>
      </c>
    </row>
    <row r="369" spans="1:26" x14ac:dyDescent="0.25">
      <c r="A369" s="3" t="s">
        <v>49</v>
      </c>
      <c r="B369" s="3" t="s">
        <v>170</v>
      </c>
      <c r="C369" t="s">
        <v>175</v>
      </c>
      <c r="D369" t="s">
        <v>55</v>
      </c>
      <c r="E369" t="s">
        <v>58</v>
      </c>
      <c r="F369" t="s">
        <v>59</v>
      </c>
      <c r="G369" s="4"/>
      <c r="J369" s="5"/>
      <c r="K369" s="4"/>
      <c r="N369" s="5"/>
      <c r="O369" s="4"/>
      <c r="R369" s="5"/>
      <c r="S369" s="4"/>
      <c r="V369" s="5"/>
      <c r="W369" s="4">
        <v>2</v>
      </c>
      <c r="X369" s="2">
        <v>0</v>
      </c>
      <c r="Y369" s="2">
        <v>91849.241000000009</v>
      </c>
      <c r="Z369" s="5">
        <v>91849.241000000009</v>
      </c>
    </row>
    <row r="370" spans="1:26" x14ac:dyDescent="0.25">
      <c r="A370" s="3" t="s">
        <v>49</v>
      </c>
      <c r="B370" s="3" t="s">
        <v>170</v>
      </c>
      <c r="C370" t="s">
        <v>176</v>
      </c>
      <c r="D370" t="s">
        <v>52</v>
      </c>
      <c r="E370" t="s">
        <v>53</v>
      </c>
      <c r="F370" t="s">
        <v>54</v>
      </c>
      <c r="G370" s="4"/>
      <c r="J370" s="5"/>
      <c r="K370" s="4">
        <v>1</v>
      </c>
      <c r="L370" s="2">
        <v>0</v>
      </c>
      <c r="M370" s="2">
        <v>163897.5</v>
      </c>
      <c r="N370" s="5">
        <v>163897.5</v>
      </c>
      <c r="O370" s="4">
        <v>1</v>
      </c>
      <c r="P370" s="2">
        <v>0</v>
      </c>
      <c r="Q370" s="2">
        <v>177829</v>
      </c>
      <c r="R370" s="5">
        <v>177829</v>
      </c>
      <c r="S370" s="4">
        <v>1</v>
      </c>
      <c r="T370" s="2">
        <v>0</v>
      </c>
      <c r="U370" s="2">
        <v>210000.00099999999</v>
      </c>
      <c r="V370" s="5">
        <v>210000.00099999999</v>
      </c>
      <c r="W370" s="4"/>
      <c r="Z370" s="5"/>
    </row>
    <row r="371" spans="1:26" x14ac:dyDescent="0.25">
      <c r="A371" s="3" t="s">
        <v>49</v>
      </c>
      <c r="B371" s="3" t="s">
        <v>170</v>
      </c>
      <c r="C371" t="s">
        <v>176</v>
      </c>
      <c r="D371" t="s">
        <v>55</v>
      </c>
      <c r="E371" t="s">
        <v>53</v>
      </c>
      <c r="F371" t="s">
        <v>59</v>
      </c>
      <c r="G371" s="4"/>
      <c r="J371" s="5"/>
      <c r="K371" s="4">
        <v>0.4</v>
      </c>
      <c r="L371" s="2">
        <v>0</v>
      </c>
      <c r="M371" s="2">
        <v>17548</v>
      </c>
      <c r="N371" s="5">
        <v>17548</v>
      </c>
      <c r="O371" s="4"/>
      <c r="R371" s="5"/>
      <c r="S371" s="4"/>
      <c r="V371" s="5"/>
      <c r="W371" s="4"/>
      <c r="Z371" s="5"/>
    </row>
    <row r="372" spans="1:26" x14ac:dyDescent="0.25">
      <c r="A372" s="3" t="s">
        <v>49</v>
      </c>
      <c r="B372" s="3" t="s">
        <v>170</v>
      </c>
      <c r="C372" t="s">
        <v>176</v>
      </c>
      <c r="D372" t="s">
        <v>55</v>
      </c>
      <c r="E372" t="s">
        <v>53</v>
      </c>
      <c r="F372" t="s">
        <v>54</v>
      </c>
      <c r="G372" s="4"/>
      <c r="J372" s="5"/>
      <c r="K372" s="4">
        <v>17.899999999999999</v>
      </c>
      <c r="L372" s="2">
        <v>637530.24702999997</v>
      </c>
      <c r="M372" s="2">
        <v>491648.61597000004</v>
      </c>
      <c r="N372" s="5">
        <v>1129178.8629999999</v>
      </c>
      <c r="O372" s="4">
        <v>18</v>
      </c>
      <c r="P372" s="2">
        <v>629024.04599999997</v>
      </c>
      <c r="Q372" s="2">
        <v>551880.5</v>
      </c>
      <c r="R372" s="5">
        <v>1180904.5460000001</v>
      </c>
      <c r="S372" s="4">
        <v>26.490000000000002</v>
      </c>
      <c r="T372" s="2">
        <v>688035.76300000004</v>
      </c>
      <c r="U372" s="2">
        <v>1001800.1050000001</v>
      </c>
      <c r="V372" s="5">
        <v>1689835.8680000005</v>
      </c>
      <c r="W372" s="4"/>
      <c r="Z372" s="5"/>
    </row>
    <row r="373" spans="1:26" x14ac:dyDescent="0.25">
      <c r="A373" s="3" t="s">
        <v>49</v>
      </c>
      <c r="B373" s="3" t="s">
        <v>170</v>
      </c>
      <c r="C373" t="s">
        <v>176</v>
      </c>
      <c r="D373" t="s">
        <v>55</v>
      </c>
      <c r="E373" t="s">
        <v>53</v>
      </c>
      <c r="F373" t="s">
        <v>56</v>
      </c>
      <c r="G373" s="4"/>
      <c r="J373" s="5"/>
      <c r="K373" s="4"/>
      <c r="N373" s="5"/>
      <c r="O373" s="4"/>
      <c r="R373" s="5"/>
      <c r="S373" s="4">
        <v>1</v>
      </c>
      <c r="T373" s="2">
        <v>27450</v>
      </c>
      <c r="U373" s="2">
        <v>27450</v>
      </c>
      <c r="V373" s="5">
        <v>54900</v>
      </c>
      <c r="W373" s="4"/>
      <c r="Z373" s="5"/>
    </row>
    <row r="374" spans="1:26" x14ac:dyDescent="0.25">
      <c r="A374" s="3" t="s">
        <v>49</v>
      </c>
      <c r="B374" s="3" t="s">
        <v>170</v>
      </c>
      <c r="C374" t="s">
        <v>176</v>
      </c>
      <c r="D374" t="s">
        <v>55</v>
      </c>
      <c r="E374" t="s">
        <v>58</v>
      </c>
      <c r="F374" t="s">
        <v>59</v>
      </c>
      <c r="G374" s="4"/>
      <c r="J374" s="5"/>
      <c r="K374" s="4">
        <v>2</v>
      </c>
      <c r="L374" s="2">
        <v>0</v>
      </c>
      <c r="M374" s="2">
        <v>77613.334000000003</v>
      </c>
      <c r="N374" s="5">
        <v>77613.334000000003</v>
      </c>
      <c r="O374" s="4">
        <v>2</v>
      </c>
      <c r="P374" s="2">
        <v>0</v>
      </c>
      <c r="Q374" s="2">
        <v>81147.103000000003</v>
      </c>
      <c r="R374" s="5">
        <v>81147.103000000003</v>
      </c>
      <c r="S374" s="4">
        <v>2</v>
      </c>
      <c r="T374" s="2">
        <v>0</v>
      </c>
      <c r="U374" s="2">
        <v>90048.274999999994</v>
      </c>
      <c r="V374" s="5">
        <v>90048.274999999994</v>
      </c>
      <c r="W374" s="4"/>
      <c r="Z374" s="5"/>
    </row>
    <row r="375" spans="1:26" x14ac:dyDescent="0.25">
      <c r="A375" s="3" t="s">
        <v>49</v>
      </c>
      <c r="B375" s="3" t="s">
        <v>170</v>
      </c>
      <c r="C375" t="s">
        <v>177</v>
      </c>
      <c r="D375" t="s">
        <v>52</v>
      </c>
      <c r="E375" t="s">
        <v>53</v>
      </c>
      <c r="F375" t="s">
        <v>54</v>
      </c>
      <c r="G375" s="4">
        <v>1</v>
      </c>
      <c r="H375" s="2">
        <v>103129</v>
      </c>
      <c r="I375" s="2">
        <v>0</v>
      </c>
      <c r="J375" s="5">
        <v>103129</v>
      </c>
      <c r="K375" s="4"/>
      <c r="N375" s="5"/>
      <c r="O375" s="4"/>
      <c r="R375" s="5"/>
      <c r="S375" s="4"/>
      <c r="V375" s="5"/>
      <c r="W375" s="4"/>
      <c r="Z375" s="5"/>
    </row>
    <row r="376" spans="1:26" x14ac:dyDescent="0.25">
      <c r="A376" s="3" t="s">
        <v>49</v>
      </c>
      <c r="B376" s="3" t="s">
        <v>170</v>
      </c>
      <c r="C376" t="s">
        <v>177</v>
      </c>
      <c r="D376" t="s">
        <v>52</v>
      </c>
      <c r="E376" t="s">
        <v>53</v>
      </c>
      <c r="F376" t="s">
        <v>89</v>
      </c>
      <c r="G376" s="4">
        <v>1</v>
      </c>
      <c r="H376" s="2">
        <v>187417</v>
      </c>
      <c r="I376" s="2">
        <v>0</v>
      </c>
      <c r="J376" s="5">
        <v>187417</v>
      </c>
      <c r="K376" s="4"/>
      <c r="N376" s="5"/>
      <c r="O376" s="4"/>
      <c r="R376" s="5"/>
      <c r="S376" s="4"/>
      <c r="V376" s="5"/>
      <c r="W376" s="4"/>
      <c r="Z376" s="5"/>
    </row>
    <row r="377" spans="1:26" x14ac:dyDescent="0.25">
      <c r="A377" s="3" t="s">
        <v>49</v>
      </c>
      <c r="B377" s="3" t="s">
        <v>170</v>
      </c>
      <c r="C377" t="s">
        <v>177</v>
      </c>
      <c r="D377" t="s">
        <v>55</v>
      </c>
      <c r="E377" t="s">
        <v>53</v>
      </c>
      <c r="F377" t="s">
        <v>59</v>
      </c>
      <c r="G377" s="4">
        <v>1.0899999999999999</v>
      </c>
      <c r="H377" s="2">
        <v>0</v>
      </c>
      <c r="I377" s="2">
        <v>49597.651999999995</v>
      </c>
      <c r="J377" s="5">
        <v>49597.651999999995</v>
      </c>
      <c r="K377" s="4"/>
      <c r="N377" s="5"/>
      <c r="O377" s="4"/>
      <c r="R377" s="5"/>
      <c r="S377" s="4"/>
      <c r="V377" s="5"/>
      <c r="W377" s="4"/>
      <c r="Z377" s="5"/>
    </row>
    <row r="378" spans="1:26" x14ac:dyDescent="0.25">
      <c r="A378" s="3" t="s">
        <v>49</v>
      </c>
      <c r="B378" s="3" t="s">
        <v>170</v>
      </c>
      <c r="C378" t="s">
        <v>177</v>
      </c>
      <c r="D378" t="s">
        <v>55</v>
      </c>
      <c r="E378" t="s">
        <v>53</v>
      </c>
      <c r="F378" t="s">
        <v>54</v>
      </c>
      <c r="G378" s="4">
        <v>12.1</v>
      </c>
      <c r="H378" s="2">
        <v>625782</v>
      </c>
      <c r="I378" s="2">
        <v>54083.119999999995</v>
      </c>
      <c r="J378" s="5">
        <v>679865.12000000011</v>
      </c>
      <c r="K378" s="4"/>
      <c r="N378" s="5"/>
      <c r="O378" s="4"/>
      <c r="R378" s="5"/>
      <c r="S378" s="4"/>
      <c r="V378" s="5"/>
      <c r="W378" s="4"/>
      <c r="Z378" s="5"/>
    </row>
    <row r="379" spans="1:26" x14ac:dyDescent="0.25">
      <c r="A379" s="3" t="s">
        <v>49</v>
      </c>
      <c r="B379" s="3" t="s">
        <v>170</v>
      </c>
      <c r="C379" t="s">
        <v>177</v>
      </c>
      <c r="D379" t="s">
        <v>55</v>
      </c>
      <c r="E379" t="s">
        <v>53</v>
      </c>
      <c r="F379" t="s">
        <v>56</v>
      </c>
      <c r="G379" s="4">
        <v>6.4</v>
      </c>
      <c r="H379" s="2">
        <v>0</v>
      </c>
      <c r="I379" s="2">
        <v>442674.26000000007</v>
      </c>
      <c r="J379" s="5">
        <v>442674.26000000007</v>
      </c>
      <c r="K379" s="4"/>
      <c r="N379" s="5"/>
      <c r="O379" s="4"/>
      <c r="R379" s="5"/>
      <c r="S379" s="4"/>
      <c r="V379" s="5"/>
      <c r="W379" s="4"/>
      <c r="Z379" s="5"/>
    </row>
    <row r="380" spans="1:26" x14ac:dyDescent="0.25">
      <c r="A380" s="3" t="s">
        <v>49</v>
      </c>
      <c r="B380" s="3" t="s">
        <v>170</v>
      </c>
      <c r="C380" t="s">
        <v>177</v>
      </c>
      <c r="D380" t="s">
        <v>55</v>
      </c>
      <c r="E380" t="s">
        <v>58</v>
      </c>
      <c r="F380" t="s">
        <v>59</v>
      </c>
      <c r="G380" s="4">
        <v>3</v>
      </c>
      <c r="H380" s="2">
        <v>0</v>
      </c>
      <c r="I380" s="2">
        <v>97760</v>
      </c>
      <c r="J380" s="5">
        <v>97760</v>
      </c>
      <c r="K380" s="4"/>
      <c r="N380" s="5"/>
      <c r="O380" s="4"/>
      <c r="R380" s="5"/>
      <c r="S380" s="4"/>
      <c r="V380" s="5"/>
      <c r="W380" s="4"/>
      <c r="Z380" s="5"/>
    </row>
    <row r="381" spans="1:26" x14ac:dyDescent="0.25">
      <c r="A381" s="3" t="s">
        <v>49</v>
      </c>
      <c r="B381" s="3" t="s">
        <v>170</v>
      </c>
      <c r="C381" t="s">
        <v>178</v>
      </c>
      <c r="D381" t="s">
        <v>52</v>
      </c>
      <c r="E381" t="s">
        <v>53</v>
      </c>
      <c r="F381" t="s">
        <v>54</v>
      </c>
      <c r="G381" s="4"/>
      <c r="J381" s="5"/>
      <c r="K381" s="4"/>
      <c r="N381" s="5"/>
      <c r="O381" s="4"/>
      <c r="R381" s="5"/>
      <c r="S381" s="4"/>
      <c r="V381" s="5"/>
      <c r="W381" s="4">
        <v>2</v>
      </c>
      <c r="X381" s="2">
        <v>200430</v>
      </c>
      <c r="Y381" s="2">
        <v>144740.02799999999</v>
      </c>
      <c r="Z381" s="5">
        <v>345170.02799999999</v>
      </c>
    </row>
    <row r="382" spans="1:26" x14ac:dyDescent="0.25">
      <c r="A382" s="3" t="s">
        <v>49</v>
      </c>
      <c r="B382" s="3" t="s">
        <v>170</v>
      </c>
      <c r="C382" t="s">
        <v>178</v>
      </c>
      <c r="D382" t="s">
        <v>55</v>
      </c>
      <c r="E382" t="s">
        <v>53</v>
      </c>
      <c r="F382" t="s">
        <v>54</v>
      </c>
      <c r="G382" s="4"/>
      <c r="J382" s="5"/>
      <c r="K382" s="4"/>
      <c r="N382" s="5"/>
      <c r="O382" s="4"/>
      <c r="R382" s="5"/>
      <c r="S382" s="4"/>
      <c r="V382" s="5"/>
      <c r="W382" s="4">
        <v>4</v>
      </c>
      <c r="X382" s="2">
        <v>0</v>
      </c>
      <c r="Y382" s="2">
        <v>324903.32500000001</v>
      </c>
      <c r="Z382" s="5">
        <v>324903.32500000001</v>
      </c>
    </row>
    <row r="383" spans="1:26" x14ac:dyDescent="0.25">
      <c r="A383" s="3" t="s">
        <v>49</v>
      </c>
      <c r="B383" s="3" t="s">
        <v>170</v>
      </c>
      <c r="C383" t="s">
        <v>178</v>
      </c>
      <c r="D383" t="s">
        <v>55</v>
      </c>
      <c r="E383" t="s">
        <v>53</v>
      </c>
      <c r="F383" t="s">
        <v>56</v>
      </c>
      <c r="G383" s="4"/>
      <c r="J383" s="5"/>
      <c r="K383" s="4"/>
      <c r="N383" s="5"/>
      <c r="O383" s="4"/>
      <c r="R383" s="5"/>
      <c r="S383" s="4"/>
      <c r="V383" s="5"/>
      <c r="W383" s="4">
        <v>4</v>
      </c>
      <c r="X383" s="2">
        <v>0</v>
      </c>
      <c r="Y383" s="2">
        <v>326769.92700000003</v>
      </c>
      <c r="Z383" s="5">
        <v>326769.92700000003</v>
      </c>
    </row>
    <row r="384" spans="1:26" x14ac:dyDescent="0.25">
      <c r="A384" s="3" t="s">
        <v>49</v>
      </c>
      <c r="B384" s="3" t="s">
        <v>170</v>
      </c>
      <c r="C384" t="s">
        <v>179</v>
      </c>
      <c r="D384" t="s">
        <v>52</v>
      </c>
      <c r="E384" t="s">
        <v>53</v>
      </c>
      <c r="F384" t="s">
        <v>89</v>
      </c>
      <c r="G384" s="4">
        <v>1</v>
      </c>
      <c r="H384" s="2">
        <v>319999.94</v>
      </c>
      <c r="I384" s="2">
        <v>0</v>
      </c>
      <c r="J384" s="5">
        <v>319999.94</v>
      </c>
      <c r="K384" s="4">
        <v>1</v>
      </c>
      <c r="L384" s="2">
        <v>302580</v>
      </c>
      <c r="M384" s="2">
        <v>-5.9999999997671694E-2</v>
      </c>
      <c r="N384" s="5">
        <v>302579.94</v>
      </c>
      <c r="O384" s="4">
        <v>1</v>
      </c>
      <c r="P384" s="2">
        <v>375093</v>
      </c>
      <c r="Q384" s="2">
        <v>0</v>
      </c>
      <c r="R384" s="5">
        <v>375093</v>
      </c>
      <c r="S384" s="4">
        <v>1</v>
      </c>
      <c r="T384" s="2">
        <v>386345.79</v>
      </c>
      <c r="U384" s="2">
        <v>0</v>
      </c>
      <c r="V384" s="5">
        <v>386345.79</v>
      </c>
      <c r="W384" s="4">
        <v>1</v>
      </c>
      <c r="X384" s="2">
        <v>0</v>
      </c>
      <c r="Y384" s="2">
        <v>380035</v>
      </c>
      <c r="Z384" s="5">
        <v>380035</v>
      </c>
    </row>
    <row r="385" spans="1:26" x14ac:dyDescent="0.25">
      <c r="A385" s="3" t="s">
        <v>49</v>
      </c>
      <c r="B385" s="3" t="s">
        <v>170</v>
      </c>
      <c r="C385" t="s">
        <v>179</v>
      </c>
      <c r="D385" t="s">
        <v>55</v>
      </c>
      <c r="E385" t="s">
        <v>53</v>
      </c>
      <c r="F385" t="s">
        <v>54</v>
      </c>
      <c r="G385" s="4">
        <v>2</v>
      </c>
      <c r="H385" s="2">
        <v>184440.47999999998</v>
      </c>
      <c r="I385" s="2">
        <v>0</v>
      </c>
      <c r="J385" s="5">
        <v>184440.47999999998</v>
      </c>
      <c r="K385" s="4">
        <v>4</v>
      </c>
      <c r="L385" s="2">
        <v>71750</v>
      </c>
      <c r="M385" s="2">
        <v>226912.48800000001</v>
      </c>
      <c r="N385" s="5">
        <v>298662.48800000001</v>
      </c>
      <c r="O385" s="4">
        <v>4</v>
      </c>
      <c r="P385" s="2">
        <v>150866</v>
      </c>
      <c r="Q385" s="2">
        <v>175254</v>
      </c>
      <c r="R385" s="5">
        <v>326120</v>
      </c>
      <c r="S385" s="4">
        <v>4</v>
      </c>
      <c r="T385" s="2">
        <v>155975.848</v>
      </c>
      <c r="U385" s="2">
        <v>182171.66999999998</v>
      </c>
      <c r="V385" s="5">
        <v>338147.51799999998</v>
      </c>
      <c r="W385" s="4">
        <v>3</v>
      </c>
      <c r="X385" s="2">
        <v>169531.66</v>
      </c>
      <c r="Y385" s="2">
        <v>117963.15300000001</v>
      </c>
      <c r="Z385" s="5">
        <v>287494.81299999997</v>
      </c>
    </row>
    <row r="386" spans="1:26" x14ac:dyDescent="0.25">
      <c r="A386" s="3" t="s">
        <v>49</v>
      </c>
      <c r="B386" s="3" t="s">
        <v>170</v>
      </c>
      <c r="C386" t="s">
        <v>179</v>
      </c>
      <c r="D386" t="s">
        <v>55</v>
      </c>
      <c r="E386" t="s">
        <v>58</v>
      </c>
      <c r="F386" t="s">
        <v>59</v>
      </c>
      <c r="G386" s="4">
        <v>1</v>
      </c>
      <c r="H386" s="2">
        <v>0</v>
      </c>
      <c r="I386" s="2">
        <v>45947.199999999997</v>
      </c>
      <c r="J386" s="5">
        <v>45947.199999999997</v>
      </c>
      <c r="K386" s="4"/>
      <c r="N386" s="5"/>
      <c r="O386" s="4"/>
      <c r="R386" s="5"/>
      <c r="S386" s="4"/>
      <c r="V386" s="5"/>
      <c r="W386" s="4"/>
      <c r="Z386" s="5"/>
    </row>
    <row r="387" spans="1:26" x14ac:dyDescent="0.25">
      <c r="A387" s="3" t="s">
        <v>49</v>
      </c>
      <c r="B387" s="3" t="s">
        <v>170</v>
      </c>
      <c r="C387" t="s">
        <v>180</v>
      </c>
      <c r="D387" t="s">
        <v>52</v>
      </c>
      <c r="E387" t="s">
        <v>53</v>
      </c>
      <c r="F387" t="s">
        <v>54</v>
      </c>
      <c r="G387" s="4"/>
      <c r="J387" s="5"/>
      <c r="K387" s="4">
        <v>2</v>
      </c>
      <c r="L387" s="2">
        <v>168100</v>
      </c>
      <c r="M387" s="2">
        <v>129031.56200000001</v>
      </c>
      <c r="N387" s="5">
        <v>297131.56200000003</v>
      </c>
      <c r="O387" s="4">
        <v>2</v>
      </c>
      <c r="P387" s="2">
        <v>175000</v>
      </c>
      <c r="Q387" s="2">
        <v>136773</v>
      </c>
      <c r="R387" s="5">
        <v>311773</v>
      </c>
      <c r="S387" s="4">
        <v>2</v>
      </c>
      <c r="T387" s="2">
        <v>181562.5</v>
      </c>
      <c r="U387" s="2">
        <v>141901.98800000001</v>
      </c>
      <c r="V387" s="5">
        <v>323464.48800000001</v>
      </c>
      <c r="W387" s="4"/>
      <c r="Z387" s="5"/>
    </row>
    <row r="388" spans="1:26" x14ac:dyDescent="0.25">
      <c r="A388" s="3" t="s">
        <v>49</v>
      </c>
      <c r="B388" s="3" t="s">
        <v>170</v>
      </c>
      <c r="C388" t="s">
        <v>180</v>
      </c>
      <c r="D388" t="s">
        <v>55</v>
      </c>
      <c r="E388" t="s">
        <v>53</v>
      </c>
      <c r="F388" t="s">
        <v>54</v>
      </c>
      <c r="G388" s="4"/>
      <c r="J388" s="5"/>
      <c r="K388" s="4">
        <v>3</v>
      </c>
      <c r="L388" s="2">
        <v>0</v>
      </c>
      <c r="M388" s="2">
        <v>213963.79399999999</v>
      </c>
      <c r="N388" s="5">
        <v>213963.79399999999</v>
      </c>
      <c r="O388" s="4">
        <v>4</v>
      </c>
      <c r="P388" s="2">
        <v>0</v>
      </c>
      <c r="Q388" s="2">
        <v>285101.42</v>
      </c>
      <c r="R388" s="5">
        <v>285101.42</v>
      </c>
      <c r="S388" s="4">
        <v>3</v>
      </c>
      <c r="T388" s="2">
        <v>0</v>
      </c>
      <c r="U388" s="2">
        <v>246728.75</v>
      </c>
      <c r="V388" s="5">
        <v>246728.75</v>
      </c>
      <c r="W388" s="4"/>
      <c r="Z388" s="5"/>
    </row>
    <row r="389" spans="1:26" x14ac:dyDescent="0.25">
      <c r="A389" s="3" t="s">
        <v>49</v>
      </c>
      <c r="B389" s="3" t="s">
        <v>170</v>
      </c>
      <c r="C389" t="s">
        <v>180</v>
      </c>
      <c r="D389" t="s">
        <v>55</v>
      </c>
      <c r="E389" t="s">
        <v>53</v>
      </c>
      <c r="F389" t="s">
        <v>56</v>
      </c>
      <c r="G389" s="4"/>
      <c r="J389" s="5"/>
      <c r="K389" s="4">
        <v>4</v>
      </c>
      <c r="L389" s="2">
        <v>31534</v>
      </c>
      <c r="M389" s="2">
        <v>229850.58500000002</v>
      </c>
      <c r="N389" s="5">
        <v>261384.58500000002</v>
      </c>
      <c r="O389" s="4">
        <v>4</v>
      </c>
      <c r="P389" s="2">
        <v>34677.999000000003</v>
      </c>
      <c r="Q389" s="2">
        <v>238762.603</v>
      </c>
      <c r="R389" s="5">
        <v>273440.60200000001</v>
      </c>
      <c r="S389" s="4">
        <v>5</v>
      </c>
      <c r="T389" s="2">
        <v>35718.338000000003</v>
      </c>
      <c r="U389" s="2">
        <v>320362.63300000003</v>
      </c>
      <c r="V389" s="5">
        <v>356080.97100000002</v>
      </c>
      <c r="W389" s="4"/>
      <c r="Z389" s="5"/>
    </row>
    <row r="390" spans="1:26" x14ac:dyDescent="0.25">
      <c r="A390" s="3" t="s">
        <v>49</v>
      </c>
      <c r="B390" s="3" t="s">
        <v>170</v>
      </c>
      <c r="C390" t="s">
        <v>181</v>
      </c>
      <c r="D390" t="s">
        <v>52</v>
      </c>
      <c r="E390" t="s">
        <v>53</v>
      </c>
      <c r="F390" t="s">
        <v>54</v>
      </c>
      <c r="G390" s="4"/>
      <c r="J390" s="5"/>
      <c r="K390" s="4">
        <v>1</v>
      </c>
      <c r="L390" s="2">
        <v>152826</v>
      </c>
      <c r="M390" s="2">
        <v>1.3999999995576218E-2</v>
      </c>
      <c r="N390" s="5">
        <v>152826.014</v>
      </c>
      <c r="O390" s="4"/>
      <c r="R390" s="5"/>
      <c r="S390" s="4"/>
      <c r="V390" s="5"/>
      <c r="W390" s="4"/>
      <c r="Z390" s="5"/>
    </row>
    <row r="391" spans="1:26" x14ac:dyDescent="0.25">
      <c r="A391" s="3" t="s">
        <v>49</v>
      </c>
      <c r="B391" s="3" t="s">
        <v>170</v>
      </c>
      <c r="C391" t="s">
        <v>181</v>
      </c>
      <c r="D391" t="s">
        <v>55</v>
      </c>
      <c r="E391" t="s">
        <v>53</v>
      </c>
      <c r="F391" t="s">
        <v>54</v>
      </c>
      <c r="G391" s="4"/>
      <c r="J391" s="5"/>
      <c r="K391" s="4">
        <v>4</v>
      </c>
      <c r="L391" s="2">
        <v>179222.48480000001</v>
      </c>
      <c r="M391" s="2">
        <v>97758.17319999999</v>
      </c>
      <c r="N391" s="5">
        <v>276980.658</v>
      </c>
      <c r="O391" s="4">
        <v>7</v>
      </c>
      <c r="P391" s="2">
        <v>263666.033</v>
      </c>
      <c r="Q391" s="2">
        <v>294056.27500000002</v>
      </c>
      <c r="R391" s="5">
        <v>557722.30799999996</v>
      </c>
      <c r="S391" s="4">
        <v>7</v>
      </c>
      <c r="T391" s="2">
        <v>474063.54199999996</v>
      </c>
      <c r="U391" s="2">
        <v>104895.834</v>
      </c>
      <c r="V391" s="5">
        <v>578959.37599999993</v>
      </c>
      <c r="W391" s="4">
        <v>7</v>
      </c>
      <c r="X391" s="2">
        <v>484648.04399999999</v>
      </c>
      <c r="Y391" s="2">
        <v>111583.751</v>
      </c>
      <c r="Z391" s="5">
        <v>596231.79500000004</v>
      </c>
    </row>
    <row r="392" spans="1:26" x14ac:dyDescent="0.25">
      <c r="A392" s="3" t="s">
        <v>49</v>
      </c>
      <c r="B392" s="3" t="s">
        <v>170</v>
      </c>
      <c r="C392" t="s">
        <v>181</v>
      </c>
      <c r="D392" t="s">
        <v>55</v>
      </c>
      <c r="E392" t="s">
        <v>58</v>
      </c>
      <c r="F392" t="s">
        <v>59</v>
      </c>
      <c r="G392" s="4"/>
      <c r="J392" s="5"/>
      <c r="K392" s="4">
        <v>8</v>
      </c>
      <c r="L392" s="2">
        <v>159078</v>
      </c>
      <c r="M392" s="2">
        <v>90391.10500000001</v>
      </c>
      <c r="N392" s="5">
        <v>249469.10500000001</v>
      </c>
      <c r="O392" s="4">
        <v>9.5</v>
      </c>
      <c r="P392" s="2">
        <v>0</v>
      </c>
      <c r="Q392" s="2">
        <v>320292.40000000002</v>
      </c>
      <c r="R392" s="5">
        <v>320292.40000000002</v>
      </c>
      <c r="S392" s="4">
        <v>6.5</v>
      </c>
      <c r="T392" s="2">
        <v>0</v>
      </c>
      <c r="U392" s="2">
        <v>234520</v>
      </c>
      <c r="V392" s="5">
        <v>234520</v>
      </c>
      <c r="W392" s="4">
        <v>7.5</v>
      </c>
      <c r="X392" s="2">
        <v>0</v>
      </c>
      <c r="Y392" s="2">
        <v>278085.59999999998</v>
      </c>
      <c r="Z392" s="5">
        <v>278085.59999999998</v>
      </c>
    </row>
    <row r="393" spans="1:26" x14ac:dyDescent="0.25">
      <c r="A393" s="3" t="s">
        <v>49</v>
      </c>
      <c r="B393" s="3" t="s">
        <v>170</v>
      </c>
      <c r="C393" t="s">
        <v>181</v>
      </c>
      <c r="D393" t="s">
        <v>55</v>
      </c>
      <c r="E393" t="s">
        <v>58</v>
      </c>
      <c r="F393" t="s">
        <v>56</v>
      </c>
      <c r="G393" s="4"/>
      <c r="J393" s="5"/>
      <c r="K393" s="4">
        <v>1</v>
      </c>
      <c r="L393" s="2">
        <v>0</v>
      </c>
      <c r="M393" s="2">
        <v>30160</v>
      </c>
      <c r="N393" s="5">
        <v>30160</v>
      </c>
      <c r="O393" s="4"/>
      <c r="R393" s="5"/>
      <c r="S393" s="4"/>
      <c r="V393" s="5"/>
      <c r="W393" s="4"/>
      <c r="Z393" s="5"/>
    </row>
    <row r="394" spans="1:26" x14ac:dyDescent="0.25">
      <c r="A394" s="3" t="s">
        <v>49</v>
      </c>
      <c r="B394" s="3" t="s">
        <v>170</v>
      </c>
      <c r="C394" t="s">
        <v>182</v>
      </c>
      <c r="D394" t="s">
        <v>52</v>
      </c>
      <c r="E394" t="s">
        <v>53</v>
      </c>
      <c r="F394" t="s">
        <v>54</v>
      </c>
      <c r="G394" s="4">
        <v>2.6</v>
      </c>
      <c r="H394" s="2">
        <v>303146.02799999999</v>
      </c>
      <c r="I394" s="2">
        <v>59740.38900000001</v>
      </c>
      <c r="J394" s="5">
        <v>362886.41700000002</v>
      </c>
      <c r="K394" s="4"/>
      <c r="N394" s="5"/>
      <c r="O394" s="4"/>
      <c r="R394" s="5"/>
      <c r="S394" s="4"/>
      <c r="V394" s="5"/>
      <c r="W394" s="4"/>
      <c r="Z394" s="5"/>
    </row>
    <row r="395" spans="1:26" x14ac:dyDescent="0.25">
      <c r="A395" s="3" t="s">
        <v>49</v>
      </c>
      <c r="B395" s="3" t="s">
        <v>170</v>
      </c>
      <c r="C395" t="s">
        <v>182</v>
      </c>
      <c r="D395" t="s">
        <v>55</v>
      </c>
      <c r="E395" t="s">
        <v>53</v>
      </c>
      <c r="F395" t="s">
        <v>54</v>
      </c>
      <c r="G395" s="4">
        <v>1</v>
      </c>
      <c r="H395" s="2">
        <v>0</v>
      </c>
      <c r="I395" s="2">
        <v>72903</v>
      </c>
      <c r="J395" s="5">
        <v>72903</v>
      </c>
      <c r="K395" s="4"/>
      <c r="N395" s="5"/>
      <c r="O395" s="4"/>
      <c r="R395" s="5"/>
      <c r="S395" s="4"/>
      <c r="V395" s="5"/>
      <c r="W395" s="4"/>
      <c r="Z395" s="5"/>
    </row>
    <row r="396" spans="1:26" x14ac:dyDescent="0.25">
      <c r="A396" s="3" t="s">
        <v>49</v>
      </c>
      <c r="B396" s="3" t="s">
        <v>170</v>
      </c>
      <c r="C396" t="s">
        <v>182</v>
      </c>
      <c r="D396" t="s">
        <v>55</v>
      </c>
      <c r="E396" t="s">
        <v>53</v>
      </c>
      <c r="F396" t="s">
        <v>56</v>
      </c>
      <c r="G396" s="4">
        <v>9.6000000000000014</v>
      </c>
      <c r="H396" s="2">
        <v>139708</v>
      </c>
      <c r="I396" s="2">
        <v>528812.98100000003</v>
      </c>
      <c r="J396" s="5">
        <v>668520.98099999991</v>
      </c>
      <c r="K396" s="4"/>
      <c r="N396" s="5"/>
      <c r="O396" s="4"/>
      <c r="R396" s="5"/>
      <c r="S396" s="4"/>
      <c r="V396" s="5"/>
      <c r="W396" s="4"/>
      <c r="Z396" s="5"/>
    </row>
    <row r="397" spans="1:26" x14ac:dyDescent="0.25">
      <c r="A397" s="3" t="s">
        <v>49</v>
      </c>
      <c r="B397" s="3" t="s">
        <v>170</v>
      </c>
      <c r="C397" t="s">
        <v>182</v>
      </c>
      <c r="D397" t="s">
        <v>55</v>
      </c>
      <c r="E397" t="s">
        <v>58</v>
      </c>
      <c r="F397" t="s">
        <v>59</v>
      </c>
      <c r="G397" s="4">
        <v>15.8</v>
      </c>
      <c r="H397" s="2">
        <v>0</v>
      </c>
      <c r="I397" s="2">
        <v>521780.48000000004</v>
      </c>
      <c r="J397" s="5">
        <v>521780.48000000004</v>
      </c>
      <c r="K397" s="4"/>
      <c r="N397" s="5"/>
      <c r="O397" s="4"/>
      <c r="R397" s="5"/>
      <c r="S397" s="4"/>
      <c r="V397" s="5"/>
      <c r="W397" s="4"/>
      <c r="Z397" s="5"/>
    </row>
    <row r="398" spans="1:26" x14ac:dyDescent="0.25">
      <c r="A398" s="3" t="s">
        <v>183</v>
      </c>
      <c r="B398" s="3" t="s">
        <v>184</v>
      </c>
      <c r="C398" t="s">
        <v>185</v>
      </c>
      <c r="D398" t="s">
        <v>71</v>
      </c>
      <c r="E398" t="s">
        <v>53</v>
      </c>
      <c r="F398" t="s">
        <v>54</v>
      </c>
      <c r="G398" s="4">
        <v>1</v>
      </c>
      <c r="H398" s="2">
        <v>71495</v>
      </c>
      <c r="I398" s="2">
        <v>0</v>
      </c>
      <c r="J398" s="5">
        <v>71495</v>
      </c>
      <c r="K398" s="4">
        <v>3</v>
      </c>
      <c r="L398" s="2">
        <v>274061.09750000003</v>
      </c>
      <c r="M398" s="2">
        <v>2560.8395000000019</v>
      </c>
      <c r="N398" s="5">
        <v>276621.93700000003</v>
      </c>
      <c r="O398" s="4"/>
      <c r="R398" s="5"/>
      <c r="S398" s="4"/>
      <c r="V398" s="5"/>
      <c r="W398" s="4"/>
      <c r="Z398" s="5"/>
    </row>
    <row r="399" spans="1:26" x14ac:dyDescent="0.25">
      <c r="A399" s="3" t="s">
        <v>183</v>
      </c>
      <c r="B399" s="3" t="s">
        <v>184</v>
      </c>
      <c r="C399" t="s">
        <v>185</v>
      </c>
      <c r="D399" t="s">
        <v>71</v>
      </c>
      <c r="E399" t="s">
        <v>53</v>
      </c>
      <c r="F399" t="s">
        <v>89</v>
      </c>
      <c r="G399" s="4">
        <v>2</v>
      </c>
      <c r="H399" s="2">
        <v>250115</v>
      </c>
      <c r="I399" s="2">
        <v>0</v>
      </c>
      <c r="J399" s="5">
        <v>250115</v>
      </c>
      <c r="K399" s="4"/>
      <c r="N399" s="5"/>
      <c r="O399" s="4"/>
      <c r="R399" s="5"/>
      <c r="S399" s="4"/>
      <c r="V399" s="5"/>
      <c r="W399" s="4"/>
      <c r="Z399" s="5"/>
    </row>
    <row r="400" spans="1:26" x14ac:dyDescent="0.25">
      <c r="A400" s="3" t="s">
        <v>183</v>
      </c>
      <c r="B400" s="3" t="s">
        <v>184</v>
      </c>
      <c r="C400" t="s">
        <v>185</v>
      </c>
      <c r="D400" t="s">
        <v>71</v>
      </c>
      <c r="E400" t="s">
        <v>53</v>
      </c>
      <c r="F400" t="s">
        <v>56</v>
      </c>
      <c r="G400" s="4"/>
      <c r="J400" s="5"/>
      <c r="K400" s="4">
        <v>1</v>
      </c>
      <c r="L400" s="2">
        <v>31500</v>
      </c>
      <c r="M400" s="2">
        <v>31499.82</v>
      </c>
      <c r="N400" s="5">
        <v>62999.82</v>
      </c>
      <c r="O400" s="4"/>
      <c r="R400" s="5"/>
      <c r="S400" s="4"/>
      <c r="V400" s="5"/>
      <c r="W400" s="4"/>
      <c r="Z400" s="5"/>
    </row>
    <row r="401" spans="1:26" x14ac:dyDescent="0.25">
      <c r="A401" s="3" t="s">
        <v>183</v>
      </c>
      <c r="B401" s="3" t="s">
        <v>184</v>
      </c>
      <c r="C401" t="s">
        <v>185</v>
      </c>
      <c r="D401" t="s">
        <v>55</v>
      </c>
      <c r="E401" t="s">
        <v>53</v>
      </c>
      <c r="F401" t="s">
        <v>54</v>
      </c>
      <c r="G401" s="4">
        <v>1</v>
      </c>
      <c r="H401" s="2">
        <v>62775</v>
      </c>
      <c r="I401" s="2">
        <v>0</v>
      </c>
      <c r="J401" s="5">
        <v>62775</v>
      </c>
      <c r="K401" s="4"/>
      <c r="N401" s="5"/>
      <c r="O401" s="4"/>
      <c r="R401" s="5"/>
      <c r="S401" s="4"/>
      <c r="V401" s="5"/>
      <c r="W401" s="4"/>
      <c r="Z401" s="5"/>
    </row>
    <row r="402" spans="1:26" x14ac:dyDescent="0.25">
      <c r="A402" s="3" t="s">
        <v>183</v>
      </c>
      <c r="B402" s="3" t="s">
        <v>184</v>
      </c>
      <c r="C402" t="s">
        <v>185</v>
      </c>
      <c r="D402" t="s">
        <v>55</v>
      </c>
      <c r="E402" t="s">
        <v>53</v>
      </c>
      <c r="F402" t="s">
        <v>56</v>
      </c>
      <c r="G402" s="4">
        <v>2.6</v>
      </c>
      <c r="H402" s="2">
        <v>0</v>
      </c>
      <c r="I402" s="2">
        <v>120133.4</v>
      </c>
      <c r="J402" s="5">
        <v>120133.4</v>
      </c>
      <c r="K402" s="4">
        <v>3</v>
      </c>
      <c r="L402" s="2">
        <v>137364</v>
      </c>
      <c r="M402" s="2">
        <v>-2.0000000004074536E-2</v>
      </c>
      <c r="N402" s="5">
        <v>137363.97999999998</v>
      </c>
      <c r="O402" s="4"/>
      <c r="R402" s="5"/>
      <c r="S402" s="4"/>
      <c r="V402" s="5"/>
      <c r="W402" s="4"/>
      <c r="Z402" s="5"/>
    </row>
    <row r="403" spans="1:26" x14ac:dyDescent="0.25">
      <c r="A403" s="3" t="s">
        <v>183</v>
      </c>
      <c r="B403" s="3" t="s">
        <v>184</v>
      </c>
      <c r="C403" t="s">
        <v>185</v>
      </c>
      <c r="D403" t="s">
        <v>55</v>
      </c>
      <c r="E403" t="s">
        <v>58</v>
      </c>
      <c r="F403" t="s">
        <v>59</v>
      </c>
      <c r="G403" s="4">
        <v>3</v>
      </c>
      <c r="H403" s="2">
        <v>0</v>
      </c>
      <c r="I403" s="2">
        <v>89107.199999999997</v>
      </c>
      <c r="J403" s="5">
        <v>89107.199999999997</v>
      </c>
      <c r="K403" s="4">
        <v>2</v>
      </c>
      <c r="L403" s="2">
        <v>69703</v>
      </c>
      <c r="M403" s="2">
        <v>-0.12000000000261934</v>
      </c>
      <c r="N403" s="5">
        <v>69702.880000000005</v>
      </c>
      <c r="O403" s="4"/>
      <c r="R403" s="5"/>
      <c r="S403" s="4"/>
      <c r="V403" s="5"/>
      <c r="W403" s="4"/>
      <c r="Z403" s="5"/>
    </row>
    <row r="404" spans="1:26" x14ac:dyDescent="0.25">
      <c r="A404" s="3" t="s">
        <v>183</v>
      </c>
      <c r="B404" s="3" t="s">
        <v>184</v>
      </c>
      <c r="C404" t="s">
        <v>186</v>
      </c>
      <c r="D404" t="s">
        <v>52</v>
      </c>
      <c r="E404" t="s">
        <v>53</v>
      </c>
      <c r="F404" t="s">
        <v>54</v>
      </c>
      <c r="G404" s="4">
        <v>1</v>
      </c>
      <c r="H404" s="2">
        <v>78300</v>
      </c>
      <c r="I404" s="2">
        <v>0</v>
      </c>
      <c r="J404" s="5">
        <v>78300</v>
      </c>
      <c r="K404" s="4">
        <v>1</v>
      </c>
      <c r="L404" s="2">
        <v>130000</v>
      </c>
      <c r="M404" s="2">
        <v>0</v>
      </c>
      <c r="N404" s="5">
        <v>130000</v>
      </c>
      <c r="O404" s="4">
        <v>1</v>
      </c>
      <c r="P404" s="2">
        <v>81192.067999999999</v>
      </c>
      <c r="Q404" s="2">
        <v>0</v>
      </c>
      <c r="R404" s="5">
        <v>81192.067999999999</v>
      </c>
      <c r="S404" s="4">
        <v>1</v>
      </c>
      <c r="T404" s="2">
        <v>84277.366999999998</v>
      </c>
      <c r="U404" s="2">
        <v>0</v>
      </c>
      <c r="V404" s="5">
        <v>84277.366999999998</v>
      </c>
      <c r="W404" s="4">
        <v>1</v>
      </c>
      <c r="X404" s="2">
        <v>85962.914000000004</v>
      </c>
      <c r="Y404" s="2">
        <v>0</v>
      </c>
      <c r="Z404" s="5">
        <v>85962.914000000004</v>
      </c>
    </row>
    <row r="405" spans="1:26" x14ac:dyDescent="0.25">
      <c r="A405" s="3" t="s">
        <v>183</v>
      </c>
      <c r="B405" s="3" t="s">
        <v>184</v>
      </c>
      <c r="C405" t="s">
        <v>186</v>
      </c>
      <c r="D405" t="s">
        <v>52</v>
      </c>
      <c r="E405" t="s">
        <v>53</v>
      </c>
      <c r="F405" t="s">
        <v>89</v>
      </c>
      <c r="G405" s="4">
        <v>2</v>
      </c>
      <c r="H405" s="2">
        <v>343521.02</v>
      </c>
      <c r="I405" s="2">
        <v>0</v>
      </c>
      <c r="J405" s="5">
        <v>343521.02</v>
      </c>
      <c r="K405" s="4">
        <v>1</v>
      </c>
      <c r="L405" s="2">
        <v>210000</v>
      </c>
      <c r="M405" s="2">
        <v>-24818.182000000001</v>
      </c>
      <c r="N405" s="5">
        <v>185181.818</v>
      </c>
      <c r="O405" s="4">
        <v>2</v>
      </c>
      <c r="P405" s="2">
        <v>366424</v>
      </c>
      <c r="Q405" s="2">
        <v>0</v>
      </c>
      <c r="R405" s="5">
        <v>366424</v>
      </c>
      <c r="S405" s="4">
        <v>2</v>
      </c>
      <c r="T405" s="2">
        <v>379657.4</v>
      </c>
      <c r="U405" s="2">
        <v>0</v>
      </c>
      <c r="V405" s="5">
        <v>379657.4</v>
      </c>
      <c r="W405" s="4">
        <v>2</v>
      </c>
      <c r="X405" s="2">
        <v>387250.54800000001</v>
      </c>
      <c r="Y405" s="2">
        <v>0</v>
      </c>
      <c r="Z405" s="5">
        <v>387250.54800000001</v>
      </c>
    </row>
    <row r="406" spans="1:26" x14ac:dyDescent="0.25">
      <c r="A406" s="3" t="s">
        <v>183</v>
      </c>
      <c r="B406" s="3" t="s">
        <v>184</v>
      </c>
      <c r="C406" t="s">
        <v>186</v>
      </c>
      <c r="D406" t="s">
        <v>55</v>
      </c>
      <c r="E406" t="s">
        <v>53</v>
      </c>
      <c r="F406" t="s">
        <v>54</v>
      </c>
      <c r="G406" s="4">
        <v>1</v>
      </c>
      <c r="H406" s="2">
        <v>49959</v>
      </c>
      <c r="I406" s="2">
        <v>0</v>
      </c>
      <c r="J406" s="5">
        <v>49959</v>
      </c>
      <c r="K406" s="4">
        <v>2</v>
      </c>
      <c r="L406" s="2">
        <v>100859</v>
      </c>
      <c r="M406" s="2">
        <v>-0.85899999999674037</v>
      </c>
      <c r="N406" s="5">
        <v>100858.141</v>
      </c>
      <c r="O406" s="4">
        <v>3</v>
      </c>
      <c r="P406" s="2">
        <v>119455.72</v>
      </c>
      <c r="Q406" s="2">
        <v>49875</v>
      </c>
      <c r="R406" s="5">
        <v>169330.72</v>
      </c>
      <c r="S406" s="4">
        <v>3</v>
      </c>
      <c r="T406" s="2">
        <v>124121.86199999999</v>
      </c>
      <c r="U406" s="2">
        <v>53570.75</v>
      </c>
      <c r="V406" s="5">
        <v>177692.61199999999</v>
      </c>
      <c r="W406" s="4">
        <v>2</v>
      </c>
      <c r="X406" s="2">
        <v>129087.29999999999</v>
      </c>
      <c r="Y406" s="2">
        <v>0</v>
      </c>
      <c r="Z406" s="5">
        <v>129087.29999999999</v>
      </c>
    </row>
    <row r="407" spans="1:26" x14ac:dyDescent="0.25">
      <c r="A407" s="3" t="s">
        <v>183</v>
      </c>
      <c r="B407" s="3" t="s">
        <v>184</v>
      </c>
      <c r="C407" t="s">
        <v>186</v>
      </c>
      <c r="D407" t="s">
        <v>55</v>
      </c>
      <c r="E407" t="s">
        <v>53</v>
      </c>
      <c r="F407" t="s">
        <v>56</v>
      </c>
      <c r="G407" s="4">
        <v>1</v>
      </c>
      <c r="H407" s="2">
        <v>0</v>
      </c>
      <c r="I407" s="2">
        <v>47922</v>
      </c>
      <c r="J407" s="5">
        <v>47922</v>
      </c>
      <c r="K407" s="4">
        <v>1</v>
      </c>
      <c r="L407" s="2">
        <v>0</v>
      </c>
      <c r="M407" s="2">
        <v>50348.050999999999</v>
      </c>
      <c r="N407" s="5">
        <v>50348.050999999999</v>
      </c>
      <c r="O407" s="4">
        <v>3</v>
      </c>
      <c r="P407" s="2">
        <v>0</v>
      </c>
      <c r="Q407" s="2">
        <v>153366.894</v>
      </c>
      <c r="R407" s="5">
        <v>153366.894</v>
      </c>
      <c r="S407" s="4">
        <v>3</v>
      </c>
      <c r="T407" s="2">
        <v>103767.73699999999</v>
      </c>
      <c r="U407" s="2">
        <v>54874.271999999997</v>
      </c>
      <c r="V407" s="5">
        <v>158642.00899999999</v>
      </c>
      <c r="W407" s="4">
        <v>4</v>
      </c>
      <c r="X407" s="2">
        <v>106824.09299999999</v>
      </c>
      <c r="Y407" s="2">
        <v>105969.757</v>
      </c>
      <c r="Z407" s="5">
        <v>212793.85</v>
      </c>
    </row>
    <row r="408" spans="1:26" x14ac:dyDescent="0.25">
      <c r="A408" s="3" t="s">
        <v>183</v>
      </c>
      <c r="B408" s="3" t="s">
        <v>184</v>
      </c>
      <c r="C408" t="s">
        <v>186</v>
      </c>
      <c r="D408" t="s">
        <v>55</v>
      </c>
      <c r="E408" t="s">
        <v>53</v>
      </c>
      <c r="F408" t="s">
        <v>59</v>
      </c>
      <c r="G408" s="4"/>
      <c r="J408" s="5"/>
      <c r="K408" s="4">
        <v>0.1</v>
      </c>
      <c r="L408" s="2">
        <v>0</v>
      </c>
      <c r="M408" s="2">
        <v>0</v>
      </c>
      <c r="N408" s="5">
        <v>0</v>
      </c>
      <c r="O408" s="4">
        <v>0.1</v>
      </c>
      <c r="P408" s="2">
        <v>0</v>
      </c>
      <c r="Q408" s="2">
        <v>0</v>
      </c>
      <c r="R408" s="5">
        <v>0</v>
      </c>
      <c r="S408" s="4">
        <v>0.1</v>
      </c>
      <c r="T408" s="2">
        <v>0</v>
      </c>
      <c r="U408" s="2">
        <v>0</v>
      </c>
      <c r="V408" s="5">
        <v>0</v>
      </c>
      <c r="W408" s="4">
        <v>0.1</v>
      </c>
      <c r="X408" s="2">
        <v>0</v>
      </c>
      <c r="Y408" s="2">
        <v>0</v>
      </c>
      <c r="Z408" s="5">
        <v>0</v>
      </c>
    </row>
    <row r="409" spans="1:26" x14ac:dyDescent="0.25">
      <c r="A409" s="3" t="s">
        <v>183</v>
      </c>
      <c r="B409" s="3" t="s">
        <v>184</v>
      </c>
      <c r="C409" t="s">
        <v>186</v>
      </c>
      <c r="D409" t="s">
        <v>55</v>
      </c>
      <c r="E409" t="s">
        <v>58</v>
      </c>
      <c r="F409" t="s">
        <v>59</v>
      </c>
      <c r="G409" s="4">
        <v>4</v>
      </c>
      <c r="H409" s="2">
        <v>0</v>
      </c>
      <c r="I409" s="2">
        <v>147243.20000000001</v>
      </c>
      <c r="J409" s="5">
        <v>147243.20000000001</v>
      </c>
      <c r="K409" s="4">
        <v>1</v>
      </c>
      <c r="L409" s="2">
        <v>41000</v>
      </c>
      <c r="M409" s="2">
        <v>0.19700000000011642</v>
      </c>
      <c r="N409" s="5">
        <v>41000.197</v>
      </c>
      <c r="O409" s="4"/>
      <c r="R409" s="5"/>
      <c r="S409" s="4"/>
      <c r="V409" s="5"/>
      <c r="W409" s="4"/>
      <c r="Z409" s="5"/>
    </row>
    <row r="410" spans="1:26" x14ac:dyDescent="0.25">
      <c r="A410" s="3" t="s">
        <v>183</v>
      </c>
      <c r="B410" s="3" t="s">
        <v>184</v>
      </c>
      <c r="C410" t="s">
        <v>187</v>
      </c>
      <c r="D410" t="s">
        <v>52</v>
      </c>
      <c r="E410" t="s">
        <v>53</v>
      </c>
      <c r="F410" t="s">
        <v>54</v>
      </c>
      <c r="G410" s="4">
        <v>1</v>
      </c>
      <c r="H410" s="2">
        <v>88843.04</v>
      </c>
      <c r="I410" s="2">
        <v>0</v>
      </c>
      <c r="J410" s="5">
        <v>88843.04</v>
      </c>
      <c r="K410" s="4">
        <v>1</v>
      </c>
      <c r="L410" s="2">
        <v>93341</v>
      </c>
      <c r="M410" s="2">
        <v>-0.44100000000617001</v>
      </c>
      <c r="N410" s="5">
        <v>93340.558999999994</v>
      </c>
      <c r="O410" s="4">
        <v>1</v>
      </c>
      <c r="P410" s="2">
        <v>115607.587</v>
      </c>
      <c r="Q410" s="2">
        <v>0</v>
      </c>
      <c r="R410" s="5">
        <v>115607.587</v>
      </c>
      <c r="S410" s="4">
        <v>1</v>
      </c>
      <c r="T410" s="2">
        <v>120520.909</v>
      </c>
      <c r="U410" s="2">
        <v>0</v>
      </c>
      <c r="V410" s="5">
        <v>120520.909</v>
      </c>
      <c r="W410" s="4">
        <v>1</v>
      </c>
      <c r="X410" s="2">
        <v>122931.327</v>
      </c>
      <c r="Y410" s="2">
        <v>0</v>
      </c>
      <c r="Z410" s="5">
        <v>122931.327</v>
      </c>
    </row>
    <row r="411" spans="1:26" x14ac:dyDescent="0.25">
      <c r="A411" s="3" t="s">
        <v>183</v>
      </c>
      <c r="B411" s="3" t="s">
        <v>184</v>
      </c>
      <c r="C411" t="s">
        <v>187</v>
      </c>
      <c r="D411" t="s">
        <v>52</v>
      </c>
      <c r="E411" t="s">
        <v>53</v>
      </c>
      <c r="F411" t="s">
        <v>89</v>
      </c>
      <c r="G411" s="4">
        <v>2</v>
      </c>
      <c r="H411" s="2">
        <v>453849.85700000002</v>
      </c>
      <c r="I411" s="2">
        <v>10664.359999999986</v>
      </c>
      <c r="J411" s="5">
        <v>464514.217</v>
      </c>
      <c r="K411" s="4">
        <v>2</v>
      </c>
      <c r="L411" s="2">
        <v>515295.85000000003</v>
      </c>
      <c r="M411" s="2">
        <v>-20093.483000000037</v>
      </c>
      <c r="N411" s="5">
        <v>495202.36699999997</v>
      </c>
      <c r="O411" s="4">
        <v>2</v>
      </c>
      <c r="P411" s="2">
        <v>541061.02</v>
      </c>
      <c r="Q411" s="2">
        <v>11976.453000000038</v>
      </c>
      <c r="R411" s="5">
        <v>553037.473</v>
      </c>
      <c r="S411" s="4">
        <v>2</v>
      </c>
      <c r="T411" s="2">
        <v>561350.80799999996</v>
      </c>
      <c r="U411" s="2">
        <v>12425.570000000007</v>
      </c>
      <c r="V411" s="5">
        <v>573776.37800000003</v>
      </c>
      <c r="W411" s="4">
        <v>2</v>
      </c>
      <c r="X411" s="2">
        <v>603228.69799999997</v>
      </c>
      <c r="Y411" s="2">
        <v>13295.372000000032</v>
      </c>
      <c r="Z411" s="5">
        <v>616524.07000000007</v>
      </c>
    </row>
    <row r="412" spans="1:26" x14ac:dyDescent="0.25">
      <c r="A412" s="3" t="s">
        <v>183</v>
      </c>
      <c r="B412" s="3" t="s">
        <v>184</v>
      </c>
      <c r="C412" t="s">
        <v>187</v>
      </c>
      <c r="D412" t="s">
        <v>71</v>
      </c>
      <c r="E412" t="s">
        <v>53</v>
      </c>
      <c r="F412" t="s">
        <v>89</v>
      </c>
      <c r="G412" s="4">
        <v>1</v>
      </c>
      <c r="H412" s="2">
        <v>58732.805999999997</v>
      </c>
      <c r="I412" s="2">
        <v>117467.374</v>
      </c>
      <c r="J412" s="5">
        <v>176200.18</v>
      </c>
      <c r="K412" s="4">
        <v>3</v>
      </c>
      <c r="L412" s="2">
        <v>309969.84000000003</v>
      </c>
      <c r="M412" s="2">
        <v>262483.88</v>
      </c>
      <c r="N412" s="5">
        <v>572453.72</v>
      </c>
      <c r="O412" s="4">
        <v>2</v>
      </c>
      <c r="P412" s="2">
        <v>202555.65100000001</v>
      </c>
      <c r="Q412" s="2">
        <v>280312.59499999997</v>
      </c>
      <c r="R412" s="5">
        <v>482868.24599999998</v>
      </c>
      <c r="S412" s="4">
        <v>1</v>
      </c>
      <c r="T412" s="2">
        <v>132163.04</v>
      </c>
      <c r="U412" s="2">
        <v>132163.04</v>
      </c>
      <c r="V412" s="5">
        <v>264326.08</v>
      </c>
      <c r="W412" s="4">
        <v>3</v>
      </c>
      <c r="X412" s="2">
        <v>473210.18</v>
      </c>
      <c r="Y412" s="2">
        <v>334018.88</v>
      </c>
      <c r="Z412" s="5">
        <v>807229.06</v>
      </c>
    </row>
    <row r="413" spans="1:26" x14ac:dyDescent="0.25">
      <c r="A413" s="3" t="s">
        <v>183</v>
      </c>
      <c r="B413" s="3" t="s">
        <v>184</v>
      </c>
      <c r="C413" t="s">
        <v>187</v>
      </c>
      <c r="D413" t="s">
        <v>71</v>
      </c>
      <c r="E413" t="s">
        <v>53</v>
      </c>
      <c r="F413" t="s">
        <v>56</v>
      </c>
      <c r="G413" s="4"/>
      <c r="J413" s="5"/>
      <c r="K413" s="4">
        <v>1</v>
      </c>
      <c r="L413" s="2">
        <v>0</v>
      </c>
      <c r="M413" s="2">
        <v>99284.12</v>
      </c>
      <c r="N413" s="5">
        <v>99284.12</v>
      </c>
      <c r="O413" s="4">
        <v>1</v>
      </c>
      <c r="P413" s="2">
        <v>0</v>
      </c>
      <c r="Q413" s="2">
        <v>104248.326</v>
      </c>
      <c r="R413" s="5">
        <v>104248.326</v>
      </c>
      <c r="S413" s="4">
        <v>3</v>
      </c>
      <c r="T413" s="2">
        <v>0</v>
      </c>
      <c r="U413" s="2">
        <v>437461.25800000003</v>
      </c>
      <c r="V413" s="5">
        <v>437461.25800000003</v>
      </c>
      <c r="W413" s="4">
        <v>1</v>
      </c>
      <c r="X413" s="2">
        <v>0</v>
      </c>
      <c r="Y413" s="2">
        <v>112200.02</v>
      </c>
      <c r="Z413" s="5">
        <v>112200.02</v>
      </c>
    </row>
    <row r="414" spans="1:26" x14ac:dyDescent="0.25">
      <c r="A414" s="3" t="s">
        <v>183</v>
      </c>
      <c r="B414" s="3" t="s">
        <v>184</v>
      </c>
      <c r="C414" t="s">
        <v>187</v>
      </c>
      <c r="D414" t="s">
        <v>55</v>
      </c>
      <c r="E414" t="s">
        <v>53</v>
      </c>
      <c r="F414" t="s">
        <v>59</v>
      </c>
      <c r="G414" s="4"/>
      <c r="J414" s="5"/>
      <c r="K414" s="4"/>
      <c r="N414" s="5"/>
      <c r="O414" s="4"/>
      <c r="R414" s="5"/>
      <c r="S414" s="4">
        <v>0.49</v>
      </c>
      <c r="T414" s="2">
        <v>0</v>
      </c>
      <c r="U414" s="2">
        <v>40695.72</v>
      </c>
      <c r="V414" s="5">
        <v>40695.72</v>
      </c>
      <c r="W414" s="4">
        <v>1</v>
      </c>
      <c r="X414" s="2">
        <v>0</v>
      </c>
      <c r="Y414" s="2">
        <v>55000.14</v>
      </c>
      <c r="Z414" s="5">
        <v>55000.14</v>
      </c>
    </row>
    <row r="415" spans="1:26" x14ac:dyDescent="0.25">
      <c r="A415" s="3" t="s">
        <v>183</v>
      </c>
      <c r="B415" s="3" t="s">
        <v>184</v>
      </c>
      <c r="C415" t="s">
        <v>187</v>
      </c>
      <c r="D415" t="s">
        <v>55</v>
      </c>
      <c r="E415" t="s">
        <v>53</v>
      </c>
      <c r="F415" t="s">
        <v>54</v>
      </c>
      <c r="G415" s="4">
        <v>11</v>
      </c>
      <c r="H415" s="2">
        <v>815156.799</v>
      </c>
      <c r="I415" s="2">
        <v>18967.200000000004</v>
      </c>
      <c r="J415" s="5">
        <v>834123.99899999995</v>
      </c>
      <c r="K415" s="4">
        <v>12</v>
      </c>
      <c r="L415" s="2">
        <v>897217.2</v>
      </c>
      <c r="M415" s="2">
        <v>183196.83800000002</v>
      </c>
      <c r="N415" s="5">
        <v>1080414.0380000002</v>
      </c>
      <c r="O415" s="4">
        <v>10</v>
      </c>
      <c r="P415" s="2">
        <v>803520.15399999998</v>
      </c>
      <c r="Q415" s="2">
        <v>210174.84499999997</v>
      </c>
      <c r="R415" s="5">
        <v>1013694.9990000001</v>
      </c>
      <c r="S415" s="4">
        <v>9</v>
      </c>
      <c r="T415" s="2">
        <v>660517.32299999986</v>
      </c>
      <c r="U415" s="2">
        <v>97733.213000000018</v>
      </c>
      <c r="V415" s="5">
        <v>758250.53599999996</v>
      </c>
      <c r="W415" s="4">
        <v>4</v>
      </c>
      <c r="X415" s="2">
        <v>344560.96799999999</v>
      </c>
      <c r="Y415" s="2">
        <v>43855.539999999994</v>
      </c>
      <c r="Z415" s="5">
        <v>388416.50799999997</v>
      </c>
    </row>
    <row r="416" spans="1:26" x14ac:dyDescent="0.25">
      <c r="A416" s="3" t="s">
        <v>183</v>
      </c>
      <c r="B416" s="3" t="s">
        <v>184</v>
      </c>
      <c r="C416" t="s">
        <v>187</v>
      </c>
      <c r="D416" t="s">
        <v>55</v>
      </c>
      <c r="E416" t="s">
        <v>53</v>
      </c>
      <c r="F416" t="s">
        <v>56</v>
      </c>
      <c r="G416" s="4">
        <v>3</v>
      </c>
      <c r="H416" s="2">
        <v>25000.04</v>
      </c>
      <c r="I416" s="2">
        <v>157823.86000000002</v>
      </c>
      <c r="J416" s="5">
        <v>182823.90000000002</v>
      </c>
      <c r="K416" s="4">
        <v>13</v>
      </c>
      <c r="L416" s="2">
        <v>223081</v>
      </c>
      <c r="M416" s="2">
        <v>600854.27099999995</v>
      </c>
      <c r="N416" s="5">
        <v>823935.27099999995</v>
      </c>
      <c r="O416" s="4">
        <v>16</v>
      </c>
      <c r="P416" s="2">
        <v>209146.038</v>
      </c>
      <c r="Q416" s="2">
        <v>941990.61100000027</v>
      </c>
      <c r="R416" s="5">
        <v>1151136.649</v>
      </c>
      <c r="S416" s="4">
        <v>15</v>
      </c>
      <c r="T416" s="2">
        <v>386224.52100000001</v>
      </c>
      <c r="U416" s="2">
        <v>807601.51600000006</v>
      </c>
      <c r="V416" s="5">
        <v>1193826.037</v>
      </c>
      <c r="W416" s="4">
        <v>11.5</v>
      </c>
      <c r="X416" s="2">
        <v>408920.61600000004</v>
      </c>
      <c r="Y416" s="2">
        <v>649948.75900000008</v>
      </c>
      <c r="Z416" s="5">
        <v>1058869.375</v>
      </c>
    </row>
    <row r="417" spans="1:26" x14ac:dyDescent="0.25">
      <c r="A417" s="3" t="s">
        <v>183</v>
      </c>
      <c r="B417" s="3" t="s">
        <v>184</v>
      </c>
      <c r="C417" t="s">
        <v>187</v>
      </c>
      <c r="D417" t="s">
        <v>55</v>
      </c>
      <c r="E417" t="s">
        <v>58</v>
      </c>
      <c r="F417" t="s">
        <v>59</v>
      </c>
      <c r="G417" s="4">
        <v>6</v>
      </c>
      <c r="H417" s="2">
        <v>0</v>
      </c>
      <c r="I417" s="2">
        <v>248414.4</v>
      </c>
      <c r="J417" s="5">
        <v>248414.4</v>
      </c>
      <c r="K417" s="4">
        <v>2</v>
      </c>
      <c r="L417" s="2">
        <v>61090.743300000002</v>
      </c>
      <c r="M417" s="2">
        <v>24775.344700000001</v>
      </c>
      <c r="N417" s="5">
        <v>85866.088000000003</v>
      </c>
      <c r="O417" s="4">
        <v>2</v>
      </c>
      <c r="P417" s="2">
        <v>0</v>
      </c>
      <c r="Q417" s="2">
        <v>99951.832999999999</v>
      </c>
      <c r="R417" s="5">
        <v>99951.832999999999</v>
      </c>
      <c r="S417" s="4"/>
      <c r="V417" s="5"/>
      <c r="W417" s="4"/>
      <c r="Z417" s="5"/>
    </row>
    <row r="418" spans="1:26" x14ac:dyDescent="0.25">
      <c r="A418" s="3" t="s">
        <v>183</v>
      </c>
      <c r="B418" s="3" t="s">
        <v>184</v>
      </c>
      <c r="C418" t="s">
        <v>188</v>
      </c>
      <c r="D418" t="s">
        <v>71</v>
      </c>
      <c r="E418" t="s">
        <v>53</v>
      </c>
      <c r="F418" t="s">
        <v>56</v>
      </c>
      <c r="G418" s="4"/>
      <c r="J418" s="5"/>
      <c r="K418" s="4">
        <v>1</v>
      </c>
      <c r="L418" s="2">
        <v>0</v>
      </c>
      <c r="M418" s="2">
        <v>53965.353000000003</v>
      </c>
      <c r="N418" s="5">
        <v>53965.353000000003</v>
      </c>
      <c r="O418" s="4"/>
      <c r="R418" s="5"/>
      <c r="S418" s="4"/>
      <c r="V418" s="5"/>
      <c r="W418" s="4"/>
      <c r="Z418" s="5"/>
    </row>
    <row r="419" spans="1:26" x14ac:dyDescent="0.25">
      <c r="A419" s="3" t="s">
        <v>183</v>
      </c>
      <c r="B419" s="3" t="s">
        <v>184</v>
      </c>
      <c r="C419" t="s">
        <v>188</v>
      </c>
      <c r="D419" t="s">
        <v>55</v>
      </c>
      <c r="E419" t="s">
        <v>53</v>
      </c>
      <c r="F419" t="s">
        <v>54</v>
      </c>
      <c r="G419" s="4"/>
      <c r="J419" s="5"/>
      <c r="K419" s="4">
        <v>2.4</v>
      </c>
      <c r="L419" s="2">
        <v>156508.1</v>
      </c>
      <c r="M419" s="2">
        <v>-20350.120999999999</v>
      </c>
      <c r="N419" s="5">
        <v>136157.97899999999</v>
      </c>
      <c r="O419" s="4"/>
      <c r="R419" s="5"/>
      <c r="S419" s="4"/>
      <c r="V419" s="5"/>
      <c r="W419" s="4"/>
      <c r="Z419" s="5"/>
    </row>
    <row r="420" spans="1:26" x14ac:dyDescent="0.25">
      <c r="A420" s="3" t="s">
        <v>183</v>
      </c>
      <c r="B420" s="3" t="s">
        <v>184</v>
      </c>
      <c r="C420" t="s">
        <v>188</v>
      </c>
      <c r="D420" t="s">
        <v>55</v>
      </c>
      <c r="E420" t="s">
        <v>53</v>
      </c>
      <c r="F420" t="s">
        <v>56</v>
      </c>
      <c r="G420" s="4"/>
      <c r="J420" s="5"/>
      <c r="K420" s="4">
        <v>5.5</v>
      </c>
      <c r="L420" s="2">
        <v>22960</v>
      </c>
      <c r="M420" s="2">
        <v>320665.962</v>
      </c>
      <c r="N420" s="5">
        <v>343625.962</v>
      </c>
      <c r="O420" s="4"/>
      <c r="R420" s="5"/>
      <c r="S420" s="4"/>
      <c r="V420" s="5"/>
      <c r="W420" s="4"/>
      <c r="Z420" s="5"/>
    </row>
    <row r="421" spans="1:26" x14ac:dyDescent="0.25">
      <c r="A421" s="3" t="s">
        <v>183</v>
      </c>
      <c r="B421" s="3" t="s">
        <v>184</v>
      </c>
      <c r="C421" t="s">
        <v>188</v>
      </c>
      <c r="D421" t="s">
        <v>55</v>
      </c>
      <c r="E421" t="s">
        <v>58</v>
      </c>
      <c r="F421" t="s">
        <v>59</v>
      </c>
      <c r="G421" s="4"/>
      <c r="J421" s="5"/>
      <c r="K421" s="4">
        <v>1</v>
      </c>
      <c r="L421" s="2">
        <v>42133</v>
      </c>
      <c r="M421" s="2">
        <v>-0.42599999999947613</v>
      </c>
      <c r="N421" s="5">
        <v>42132.574000000001</v>
      </c>
      <c r="O421" s="4"/>
      <c r="R421" s="5"/>
      <c r="S421" s="4"/>
      <c r="V421" s="5"/>
      <c r="W421" s="4"/>
      <c r="Z421" s="5"/>
    </row>
    <row r="422" spans="1:26" x14ac:dyDescent="0.25">
      <c r="A422" s="3" t="s">
        <v>183</v>
      </c>
      <c r="B422" s="3" t="s">
        <v>184</v>
      </c>
      <c r="C422" t="s">
        <v>189</v>
      </c>
      <c r="D422" t="s">
        <v>55</v>
      </c>
      <c r="E422" t="s">
        <v>53</v>
      </c>
      <c r="F422" t="s">
        <v>54</v>
      </c>
      <c r="G422" s="4"/>
      <c r="J422" s="5"/>
      <c r="K422" s="4"/>
      <c r="N422" s="5"/>
      <c r="O422" s="4"/>
      <c r="R422" s="5"/>
      <c r="S422" s="4"/>
      <c r="V422" s="5"/>
      <c r="W422" s="4">
        <v>12</v>
      </c>
      <c r="X422" s="2">
        <v>1021970.678</v>
      </c>
      <c r="Y422" s="2">
        <v>53232.892999999996</v>
      </c>
      <c r="Z422" s="5">
        <v>1075203.571</v>
      </c>
    </row>
    <row r="423" spans="1:26" x14ac:dyDescent="0.25">
      <c r="A423" s="3" t="s">
        <v>183</v>
      </c>
      <c r="B423" s="3" t="s">
        <v>184</v>
      </c>
      <c r="C423" t="s">
        <v>189</v>
      </c>
      <c r="D423" t="s">
        <v>55</v>
      </c>
      <c r="E423" t="s">
        <v>53</v>
      </c>
      <c r="F423" t="s">
        <v>56</v>
      </c>
      <c r="G423" s="4"/>
      <c r="J423" s="5"/>
      <c r="K423" s="4"/>
      <c r="N423" s="5"/>
      <c r="O423" s="4"/>
      <c r="R423" s="5"/>
      <c r="S423" s="4"/>
      <c r="V423" s="5"/>
      <c r="W423" s="4">
        <v>25.8</v>
      </c>
      <c r="X423" s="2">
        <v>786965.35200000007</v>
      </c>
      <c r="Y423" s="2">
        <v>571002.03399999999</v>
      </c>
      <c r="Z423" s="5">
        <v>1357967.3859999997</v>
      </c>
    </row>
    <row r="424" spans="1:26" x14ac:dyDescent="0.25">
      <c r="A424" s="3" t="s">
        <v>183</v>
      </c>
      <c r="B424" s="3" t="s">
        <v>184</v>
      </c>
      <c r="C424" t="s">
        <v>189</v>
      </c>
      <c r="D424" t="s">
        <v>55</v>
      </c>
      <c r="E424" t="s">
        <v>58</v>
      </c>
      <c r="F424" t="s">
        <v>59</v>
      </c>
      <c r="G424" s="4"/>
      <c r="J424" s="5"/>
      <c r="K424" s="4"/>
      <c r="N424" s="5"/>
      <c r="O424" s="4"/>
      <c r="R424" s="5"/>
      <c r="S424" s="4"/>
      <c r="V424" s="5"/>
      <c r="W424" s="4">
        <v>15</v>
      </c>
      <c r="X424" s="2">
        <v>0</v>
      </c>
      <c r="Y424" s="2">
        <v>740531.49799999991</v>
      </c>
      <c r="Z424" s="5">
        <v>740531.49799999991</v>
      </c>
    </row>
    <row r="425" spans="1:26" x14ac:dyDescent="0.25">
      <c r="A425" s="3" t="s">
        <v>183</v>
      </c>
      <c r="B425" s="3" t="s">
        <v>184</v>
      </c>
      <c r="C425" t="s">
        <v>190</v>
      </c>
      <c r="D425" t="s">
        <v>71</v>
      </c>
      <c r="E425" t="s">
        <v>53</v>
      </c>
      <c r="F425" t="s">
        <v>101</v>
      </c>
      <c r="G425" s="4">
        <v>5</v>
      </c>
      <c r="H425" s="2">
        <v>438222</v>
      </c>
      <c r="I425" s="2">
        <v>0</v>
      </c>
      <c r="J425" s="5">
        <v>438222</v>
      </c>
      <c r="K425" s="4">
        <v>11</v>
      </c>
      <c r="L425" s="2">
        <v>1039552</v>
      </c>
      <c r="M425" s="2">
        <v>101949.85799999999</v>
      </c>
      <c r="N425" s="5">
        <v>1141501.858</v>
      </c>
      <c r="O425" s="4">
        <v>5</v>
      </c>
      <c r="P425" s="2">
        <v>515819.99800000002</v>
      </c>
      <c r="Q425" s="2">
        <v>30745.771999999997</v>
      </c>
      <c r="R425" s="5">
        <v>546565.77</v>
      </c>
      <c r="S425" s="4">
        <v>5</v>
      </c>
      <c r="T425" s="2">
        <v>427823.96500000003</v>
      </c>
      <c r="U425" s="2">
        <v>138419.902</v>
      </c>
      <c r="V425" s="5">
        <v>566243.86700000009</v>
      </c>
      <c r="W425" s="4">
        <v>6</v>
      </c>
      <c r="X425" s="2">
        <v>656880.44499999995</v>
      </c>
      <c r="Y425" s="2">
        <v>34688.300000000003</v>
      </c>
      <c r="Z425" s="5">
        <v>691568.745</v>
      </c>
    </row>
    <row r="426" spans="1:26" x14ac:dyDescent="0.25">
      <c r="A426" s="3" t="s">
        <v>183</v>
      </c>
      <c r="B426" s="3" t="s">
        <v>184</v>
      </c>
      <c r="C426" t="s">
        <v>190</v>
      </c>
      <c r="D426" t="s">
        <v>71</v>
      </c>
      <c r="E426" t="s">
        <v>53</v>
      </c>
      <c r="F426" t="s">
        <v>54</v>
      </c>
      <c r="G426" s="4">
        <v>0.1</v>
      </c>
      <c r="H426" s="2">
        <v>36706.800000000003</v>
      </c>
      <c r="I426" s="2">
        <v>0</v>
      </c>
      <c r="J426" s="5">
        <v>36706.800000000003</v>
      </c>
      <c r="K426" s="4">
        <v>1</v>
      </c>
      <c r="L426" s="2">
        <v>87500</v>
      </c>
      <c r="M426" s="2">
        <v>0</v>
      </c>
      <c r="N426" s="5">
        <v>87500</v>
      </c>
      <c r="O426" s="4">
        <v>1</v>
      </c>
      <c r="P426" s="2">
        <v>92225</v>
      </c>
      <c r="Q426" s="2">
        <v>0</v>
      </c>
      <c r="R426" s="5">
        <v>92225</v>
      </c>
      <c r="S426" s="4">
        <v>1</v>
      </c>
      <c r="T426" s="2">
        <v>95886.332999999999</v>
      </c>
      <c r="U426" s="2">
        <v>0</v>
      </c>
      <c r="V426" s="5">
        <v>95886.332999999999</v>
      </c>
      <c r="W426" s="4"/>
      <c r="Z426" s="5"/>
    </row>
    <row r="427" spans="1:26" x14ac:dyDescent="0.25">
      <c r="A427" s="3" t="s">
        <v>183</v>
      </c>
      <c r="B427" s="3" t="s">
        <v>184</v>
      </c>
      <c r="C427" t="s">
        <v>190</v>
      </c>
      <c r="D427" t="s">
        <v>71</v>
      </c>
      <c r="E427" t="s">
        <v>53</v>
      </c>
      <c r="F427" t="s">
        <v>89</v>
      </c>
      <c r="G427" s="4">
        <v>19.489999999999998</v>
      </c>
      <c r="H427" s="2">
        <v>2594139.9890000001</v>
      </c>
      <c r="I427" s="2">
        <v>-54178.669000000009</v>
      </c>
      <c r="J427" s="5">
        <v>2539961.3199999998</v>
      </c>
      <c r="K427" s="4">
        <v>15.15</v>
      </c>
      <c r="L427" s="2">
        <v>1960416.9304599999</v>
      </c>
      <c r="M427" s="2">
        <v>221422.35254000005</v>
      </c>
      <c r="N427" s="5">
        <v>2181839.2830000003</v>
      </c>
      <c r="O427" s="4">
        <v>19</v>
      </c>
      <c r="P427" s="2">
        <v>2323744.4580000001</v>
      </c>
      <c r="Q427" s="2">
        <v>547761.22900000005</v>
      </c>
      <c r="R427" s="5">
        <v>2871505.6870000004</v>
      </c>
      <c r="S427" s="4">
        <v>22</v>
      </c>
      <c r="T427" s="2">
        <v>2948216.2859999998</v>
      </c>
      <c r="U427" s="2">
        <v>706206.16399999999</v>
      </c>
      <c r="V427" s="5">
        <v>3654422.4500000007</v>
      </c>
      <c r="W427" s="4">
        <v>22</v>
      </c>
      <c r="X427" s="2">
        <v>3072079.8320000004</v>
      </c>
      <c r="Y427" s="2">
        <v>640503.56799999997</v>
      </c>
      <c r="Z427" s="5">
        <v>3712583.3999999994</v>
      </c>
    </row>
    <row r="428" spans="1:26" x14ac:dyDescent="0.25">
      <c r="A428" s="3" t="s">
        <v>183</v>
      </c>
      <c r="B428" s="3" t="s">
        <v>184</v>
      </c>
      <c r="C428" t="s">
        <v>190</v>
      </c>
      <c r="D428" t="s">
        <v>71</v>
      </c>
      <c r="E428" t="s">
        <v>53</v>
      </c>
      <c r="F428" t="s">
        <v>56</v>
      </c>
      <c r="G428" s="4">
        <v>5</v>
      </c>
      <c r="H428" s="2">
        <v>63327</v>
      </c>
      <c r="I428" s="2">
        <v>263079.23800000001</v>
      </c>
      <c r="J428" s="5">
        <v>326406.23800000001</v>
      </c>
      <c r="K428" s="4">
        <v>2</v>
      </c>
      <c r="L428" s="2">
        <v>0</v>
      </c>
      <c r="M428" s="2">
        <v>161199.84100000001</v>
      </c>
      <c r="N428" s="5">
        <v>161199.84100000001</v>
      </c>
      <c r="O428" s="4">
        <v>2</v>
      </c>
      <c r="P428" s="2">
        <v>0</v>
      </c>
      <c r="Q428" s="2">
        <v>167647.83499999999</v>
      </c>
      <c r="R428" s="5">
        <v>167647.83499999999</v>
      </c>
      <c r="S428" s="4">
        <v>2.85</v>
      </c>
      <c r="T428" s="2">
        <v>0</v>
      </c>
      <c r="U428" s="2">
        <v>236686.47700000001</v>
      </c>
      <c r="V428" s="5">
        <v>236686.47700000001</v>
      </c>
      <c r="W428" s="4">
        <v>2.85</v>
      </c>
      <c r="X428" s="2">
        <v>0</v>
      </c>
      <c r="Y428" s="2">
        <v>239736.11200000002</v>
      </c>
      <c r="Z428" s="5">
        <v>239736.11200000002</v>
      </c>
    </row>
    <row r="429" spans="1:26" x14ac:dyDescent="0.25">
      <c r="A429" s="3" t="s">
        <v>183</v>
      </c>
      <c r="B429" s="3" t="s">
        <v>184</v>
      </c>
      <c r="C429" t="s">
        <v>190</v>
      </c>
      <c r="D429" t="s">
        <v>55</v>
      </c>
      <c r="E429" t="s">
        <v>53</v>
      </c>
      <c r="F429" t="s">
        <v>59</v>
      </c>
      <c r="G429" s="4">
        <v>1.3</v>
      </c>
      <c r="H429" s="2">
        <v>62507.364000000001</v>
      </c>
      <c r="I429" s="2">
        <v>9092.7359999999971</v>
      </c>
      <c r="J429" s="5">
        <v>71600.100000000006</v>
      </c>
      <c r="K429" s="4">
        <v>0.59</v>
      </c>
      <c r="L429" s="2">
        <v>0</v>
      </c>
      <c r="M429" s="2">
        <v>40687.296000000002</v>
      </c>
      <c r="N429" s="5">
        <v>40687.296000000002</v>
      </c>
      <c r="O429" s="4">
        <v>0.4</v>
      </c>
      <c r="P429" s="2">
        <v>0</v>
      </c>
      <c r="Q429" s="2">
        <v>18304</v>
      </c>
      <c r="R429" s="5">
        <v>18304</v>
      </c>
      <c r="S429" s="4">
        <v>0.4</v>
      </c>
      <c r="T429" s="2">
        <v>0</v>
      </c>
      <c r="U429" s="2">
        <v>18994.560000000001</v>
      </c>
      <c r="V429" s="5">
        <v>18994.560000000001</v>
      </c>
      <c r="W429" s="4"/>
      <c r="Z429" s="5"/>
    </row>
    <row r="430" spans="1:26" x14ac:dyDescent="0.25">
      <c r="A430" s="3" t="s">
        <v>183</v>
      </c>
      <c r="B430" s="3" t="s">
        <v>184</v>
      </c>
      <c r="C430" t="s">
        <v>190</v>
      </c>
      <c r="D430" t="s">
        <v>55</v>
      </c>
      <c r="E430" t="s">
        <v>53</v>
      </c>
      <c r="F430" t="s">
        <v>54</v>
      </c>
      <c r="G430" s="4">
        <v>2.4</v>
      </c>
      <c r="H430" s="2">
        <v>175772.4</v>
      </c>
      <c r="I430" s="2">
        <v>0</v>
      </c>
      <c r="J430" s="5">
        <v>175772.4</v>
      </c>
      <c r="K430" s="4">
        <v>3</v>
      </c>
      <c r="L430" s="2">
        <v>201319.1876</v>
      </c>
      <c r="M430" s="2">
        <v>41041.509400000003</v>
      </c>
      <c r="N430" s="5">
        <v>242360.69700000001</v>
      </c>
      <c r="O430" s="4">
        <v>3</v>
      </c>
      <c r="P430" s="2">
        <v>223171.158</v>
      </c>
      <c r="Q430" s="2">
        <v>38884.083999999995</v>
      </c>
      <c r="R430" s="5">
        <v>262055.242</v>
      </c>
      <c r="S430" s="4">
        <v>4.2</v>
      </c>
      <c r="T430" s="2">
        <v>297589.74800000002</v>
      </c>
      <c r="U430" s="2">
        <v>60884.836000000003</v>
      </c>
      <c r="V430" s="5">
        <v>358474.58400000003</v>
      </c>
      <c r="W430" s="4">
        <v>4.2</v>
      </c>
      <c r="X430" s="2">
        <v>238132.54799999998</v>
      </c>
      <c r="Y430" s="2">
        <v>140389.5</v>
      </c>
      <c r="Z430" s="5">
        <v>378522.04800000001</v>
      </c>
    </row>
    <row r="431" spans="1:26" x14ac:dyDescent="0.25">
      <c r="A431" s="3" t="s">
        <v>183</v>
      </c>
      <c r="B431" s="3" t="s">
        <v>184</v>
      </c>
      <c r="C431" t="s">
        <v>190</v>
      </c>
      <c r="D431" t="s">
        <v>55</v>
      </c>
      <c r="E431" t="s">
        <v>53</v>
      </c>
      <c r="F431" t="s">
        <v>56</v>
      </c>
      <c r="G431" s="4">
        <v>15.85</v>
      </c>
      <c r="H431" s="2">
        <v>196001.87700000001</v>
      </c>
      <c r="I431" s="2">
        <v>795375.3629999999</v>
      </c>
      <c r="J431" s="5">
        <v>991377.24</v>
      </c>
      <c r="K431" s="4">
        <v>13.15</v>
      </c>
      <c r="L431" s="2">
        <v>246099.08231999999</v>
      </c>
      <c r="M431" s="2">
        <v>682123.10167999996</v>
      </c>
      <c r="N431" s="5">
        <v>928222.18399999989</v>
      </c>
      <c r="O431" s="4">
        <v>12.549999999999999</v>
      </c>
      <c r="P431" s="2">
        <v>102961.484</v>
      </c>
      <c r="Q431" s="2">
        <v>773997.61700000009</v>
      </c>
      <c r="R431" s="5">
        <v>876959.10100000002</v>
      </c>
      <c r="S431" s="4">
        <v>16.2</v>
      </c>
      <c r="T431" s="2">
        <v>284255.75800000003</v>
      </c>
      <c r="U431" s="2">
        <v>882219.10100000014</v>
      </c>
      <c r="V431" s="5">
        <v>1166474.8589999999</v>
      </c>
      <c r="W431" s="4">
        <v>12.7</v>
      </c>
      <c r="X431" s="2">
        <v>194014.09299999999</v>
      </c>
      <c r="Y431" s="2">
        <v>768063.99500000011</v>
      </c>
      <c r="Z431" s="5">
        <v>962078.08800000011</v>
      </c>
    </row>
    <row r="432" spans="1:26" x14ac:dyDescent="0.25">
      <c r="A432" s="3" t="s">
        <v>183</v>
      </c>
      <c r="B432" s="3" t="s">
        <v>184</v>
      </c>
      <c r="C432" t="s">
        <v>190</v>
      </c>
      <c r="D432" t="s">
        <v>55</v>
      </c>
      <c r="E432" t="s">
        <v>58</v>
      </c>
      <c r="F432" t="s">
        <v>59</v>
      </c>
      <c r="G432" s="4">
        <v>4</v>
      </c>
      <c r="H432" s="2">
        <v>0</v>
      </c>
      <c r="I432" s="2">
        <v>150612.79999999999</v>
      </c>
      <c r="J432" s="5">
        <v>150612.79999999999</v>
      </c>
      <c r="K432" s="4">
        <v>4</v>
      </c>
      <c r="L432" s="2">
        <v>156964.75195999997</v>
      </c>
      <c r="M432" s="2">
        <v>1272.8060400000104</v>
      </c>
      <c r="N432" s="5">
        <v>158237.55800000002</v>
      </c>
      <c r="O432" s="4">
        <v>2</v>
      </c>
      <c r="P432" s="2">
        <v>0</v>
      </c>
      <c r="Q432" s="2">
        <v>87849.902999999991</v>
      </c>
      <c r="R432" s="5">
        <v>87849.902999999991</v>
      </c>
      <c r="S432" s="4">
        <v>2</v>
      </c>
      <c r="T432" s="2">
        <v>0</v>
      </c>
      <c r="U432" s="2">
        <v>91144.274999999994</v>
      </c>
      <c r="V432" s="5">
        <v>91144.274999999994</v>
      </c>
      <c r="W432" s="4">
        <v>2</v>
      </c>
      <c r="X432" s="2">
        <v>0</v>
      </c>
      <c r="Y432" s="2">
        <v>92967.16</v>
      </c>
      <c r="Z432" s="5">
        <v>92967.16</v>
      </c>
    </row>
    <row r="433" spans="1:26" x14ac:dyDescent="0.25">
      <c r="A433" s="3" t="s">
        <v>183</v>
      </c>
      <c r="B433" s="3" t="s">
        <v>184</v>
      </c>
      <c r="C433" t="s">
        <v>191</v>
      </c>
      <c r="D433" t="s">
        <v>52</v>
      </c>
      <c r="E433" t="s">
        <v>53</v>
      </c>
      <c r="F433" t="s">
        <v>89</v>
      </c>
      <c r="G433" s="4">
        <v>1</v>
      </c>
      <c r="H433" s="2">
        <v>197431</v>
      </c>
      <c r="I433" s="2">
        <v>0</v>
      </c>
      <c r="J433" s="5">
        <v>197431</v>
      </c>
      <c r="K433" s="4">
        <v>1</v>
      </c>
      <c r="L433" s="2">
        <v>210000</v>
      </c>
      <c r="M433" s="2">
        <v>-24818.25</v>
      </c>
      <c r="N433" s="5">
        <v>185181.75</v>
      </c>
      <c r="O433" s="4">
        <v>1</v>
      </c>
      <c r="P433" s="2">
        <v>222074.91500000001</v>
      </c>
      <c r="Q433" s="2">
        <v>0</v>
      </c>
      <c r="R433" s="5">
        <v>222074.91500000001</v>
      </c>
      <c r="S433" s="4">
        <v>1</v>
      </c>
      <c r="T433" s="2">
        <v>250000</v>
      </c>
      <c r="U433" s="2">
        <v>0</v>
      </c>
      <c r="V433" s="5">
        <v>250000</v>
      </c>
      <c r="W433" s="4">
        <v>2</v>
      </c>
      <c r="X433" s="2">
        <v>392837.93200000003</v>
      </c>
      <c r="Y433" s="2">
        <v>19597.570999999996</v>
      </c>
      <c r="Z433" s="5">
        <v>412435.50300000003</v>
      </c>
    </row>
    <row r="434" spans="1:26" x14ac:dyDescent="0.25">
      <c r="A434" s="3" t="s">
        <v>183</v>
      </c>
      <c r="B434" s="3" t="s">
        <v>184</v>
      </c>
      <c r="C434" t="s">
        <v>191</v>
      </c>
      <c r="D434" t="s">
        <v>71</v>
      </c>
      <c r="E434" t="s">
        <v>53</v>
      </c>
      <c r="F434" t="s">
        <v>89</v>
      </c>
      <c r="G434" s="4"/>
      <c r="J434" s="5"/>
      <c r="K434" s="4"/>
      <c r="N434" s="5"/>
      <c r="O434" s="4"/>
      <c r="R434" s="5"/>
      <c r="S434" s="4">
        <v>1</v>
      </c>
      <c r="T434" s="2">
        <v>0</v>
      </c>
      <c r="U434" s="2">
        <v>217875</v>
      </c>
      <c r="V434" s="5">
        <v>217875</v>
      </c>
      <c r="W434" s="4">
        <v>1</v>
      </c>
      <c r="X434" s="2">
        <v>0</v>
      </c>
      <c r="Y434" s="2">
        <v>222232.5</v>
      </c>
      <c r="Z434" s="5">
        <v>222232.5</v>
      </c>
    </row>
    <row r="435" spans="1:26" x14ac:dyDescent="0.25">
      <c r="A435" s="3" t="s">
        <v>183</v>
      </c>
      <c r="B435" s="3" t="s">
        <v>184</v>
      </c>
      <c r="C435" t="s">
        <v>191</v>
      </c>
      <c r="D435" t="s">
        <v>55</v>
      </c>
      <c r="E435" t="s">
        <v>53</v>
      </c>
      <c r="F435" t="s">
        <v>59</v>
      </c>
      <c r="G435" s="4">
        <v>0.4</v>
      </c>
      <c r="H435" s="2">
        <v>0</v>
      </c>
      <c r="I435" s="2">
        <v>27406.080000000002</v>
      </c>
      <c r="J435" s="5">
        <v>27406.080000000002</v>
      </c>
      <c r="K435" s="4"/>
      <c r="N435" s="5"/>
      <c r="O435" s="4"/>
      <c r="R435" s="5"/>
      <c r="S435" s="4"/>
      <c r="V435" s="5"/>
      <c r="W435" s="4"/>
      <c r="Z435" s="5"/>
    </row>
    <row r="436" spans="1:26" x14ac:dyDescent="0.25">
      <c r="A436" s="3" t="s">
        <v>183</v>
      </c>
      <c r="B436" s="3" t="s">
        <v>184</v>
      </c>
      <c r="C436" t="s">
        <v>191</v>
      </c>
      <c r="D436" t="s">
        <v>55</v>
      </c>
      <c r="E436" t="s">
        <v>53</v>
      </c>
      <c r="F436" t="s">
        <v>54</v>
      </c>
      <c r="G436" s="4">
        <v>3</v>
      </c>
      <c r="H436" s="2">
        <v>184000.2</v>
      </c>
      <c r="I436" s="2">
        <v>0</v>
      </c>
      <c r="J436" s="5">
        <v>184000.2</v>
      </c>
      <c r="K436" s="4">
        <v>4</v>
      </c>
      <c r="L436" s="2">
        <v>331858</v>
      </c>
      <c r="M436" s="2">
        <v>0.75399999999353895</v>
      </c>
      <c r="N436" s="5">
        <v>331858.75400000002</v>
      </c>
      <c r="O436" s="4">
        <v>4</v>
      </c>
      <c r="P436" s="2">
        <v>0</v>
      </c>
      <c r="Q436" s="2">
        <v>347506.12900000002</v>
      </c>
      <c r="R436" s="5">
        <v>347506.12900000002</v>
      </c>
      <c r="S436" s="4">
        <v>4</v>
      </c>
      <c r="T436" s="2">
        <v>0</v>
      </c>
      <c r="U436" s="2">
        <v>362087</v>
      </c>
      <c r="V436" s="5">
        <v>362087</v>
      </c>
      <c r="W436" s="4">
        <v>3</v>
      </c>
      <c r="X436" s="2">
        <v>265514.16000000003</v>
      </c>
      <c r="Y436" s="2">
        <v>0</v>
      </c>
      <c r="Z436" s="5">
        <v>265514.16000000003</v>
      </c>
    </row>
    <row r="437" spans="1:26" x14ac:dyDescent="0.25">
      <c r="A437" s="3" t="s">
        <v>183</v>
      </c>
      <c r="B437" s="3" t="s">
        <v>184</v>
      </c>
      <c r="C437" t="s">
        <v>191</v>
      </c>
      <c r="D437" t="s">
        <v>55</v>
      </c>
      <c r="E437" t="s">
        <v>53</v>
      </c>
      <c r="F437" t="s">
        <v>56</v>
      </c>
      <c r="G437" s="4"/>
      <c r="J437" s="5"/>
      <c r="K437" s="4">
        <v>2.5</v>
      </c>
      <c r="L437" s="2">
        <v>145774.85399999999</v>
      </c>
      <c r="M437" s="2">
        <v>-0.16000000000349246</v>
      </c>
      <c r="N437" s="5">
        <v>145774.69399999999</v>
      </c>
      <c r="O437" s="4">
        <v>2.5</v>
      </c>
      <c r="P437" s="2">
        <v>34928.165999999997</v>
      </c>
      <c r="Q437" s="2">
        <v>128285.663</v>
      </c>
      <c r="R437" s="5">
        <v>163213.829</v>
      </c>
      <c r="S437" s="4">
        <v>1.75</v>
      </c>
      <c r="T437" s="2">
        <v>0</v>
      </c>
      <c r="U437" s="2">
        <v>125944.07</v>
      </c>
      <c r="V437" s="5">
        <v>125944.07</v>
      </c>
      <c r="W437" s="4">
        <v>1.75</v>
      </c>
      <c r="X437" s="2">
        <v>128462.952</v>
      </c>
      <c r="Y437" s="2">
        <v>0</v>
      </c>
      <c r="Z437" s="5">
        <v>128462.952</v>
      </c>
    </row>
    <row r="438" spans="1:26" x14ac:dyDescent="0.25">
      <c r="A438" s="3" t="s">
        <v>183</v>
      </c>
      <c r="B438" s="3" t="s">
        <v>184</v>
      </c>
      <c r="C438" t="s">
        <v>192</v>
      </c>
      <c r="D438" t="s">
        <v>71</v>
      </c>
      <c r="E438" t="s">
        <v>53</v>
      </c>
      <c r="F438" t="s">
        <v>101</v>
      </c>
      <c r="G438" s="4">
        <v>3</v>
      </c>
      <c r="H438" s="2">
        <v>224408</v>
      </c>
      <c r="I438" s="2">
        <v>0</v>
      </c>
      <c r="J438" s="5">
        <v>224408</v>
      </c>
      <c r="K438" s="4">
        <v>4</v>
      </c>
      <c r="L438" s="2">
        <v>365911</v>
      </c>
      <c r="M438" s="2">
        <v>-0.43099999999685679</v>
      </c>
      <c r="N438" s="5">
        <v>365910.56900000002</v>
      </c>
      <c r="O438" s="4">
        <v>1</v>
      </c>
      <c r="P438" s="2">
        <v>90355</v>
      </c>
      <c r="Q438" s="2">
        <v>0</v>
      </c>
      <c r="R438" s="5">
        <v>90355</v>
      </c>
      <c r="S438" s="4"/>
      <c r="V438" s="5"/>
      <c r="W438" s="4">
        <v>2</v>
      </c>
      <c r="X438" s="2">
        <v>190000</v>
      </c>
      <c r="Y438" s="2">
        <v>0</v>
      </c>
      <c r="Z438" s="5">
        <v>190000</v>
      </c>
    </row>
    <row r="439" spans="1:26" x14ac:dyDescent="0.25">
      <c r="A439" s="3" t="s">
        <v>183</v>
      </c>
      <c r="B439" s="3" t="s">
        <v>184</v>
      </c>
      <c r="C439" t="s">
        <v>192</v>
      </c>
      <c r="D439" t="s">
        <v>71</v>
      </c>
      <c r="E439" t="s">
        <v>53</v>
      </c>
      <c r="F439" t="s">
        <v>89</v>
      </c>
      <c r="G439" s="4">
        <v>4</v>
      </c>
      <c r="H439" s="2">
        <v>476614</v>
      </c>
      <c r="I439" s="2">
        <v>0</v>
      </c>
      <c r="J439" s="5">
        <v>476614</v>
      </c>
      <c r="K439" s="4">
        <v>2</v>
      </c>
      <c r="L439" s="2">
        <v>203164</v>
      </c>
      <c r="M439" s="2">
        <v>-0.67199999999138527</v>
      </c>
      <c r="N439" s="5">
        <v>203163.32800000001</v>
      </c>
      <c r="O439" s="4">
        <v>6</v>
      </c>
      <c r="P439" s="2">
        <v>750392.53799999994</v>
      </c>
      <c r="Q439" s="2">
        <v>0</v>
      </c>
      <c r="R439" s="5">
        <v>750392.53799999994</v>
      </c>
      <c r="S439" s="4">
        <v>5</v>
      </c>
      <c r="T439" s="2">
        <v>687347.35399999993</v>
      </c>
      <c r="U439" s="2">
        <v>0</v>
      </c>
      <c r="V439" s="5">
        <v>687347.35399999993</v>
      </c>
      <c r="W439" s="4">
        <v>5</v>
      </c>
      <c r="X439" s="2">
        <v>739109.30099999998</v>
      </c>
      <c r="Y439" s="2">
        <v>0</v>
      </c>
      <c r="Z439" s="5">
        <v>739109.30099999998</v>
      </c>
    </row>
    <row r="440" spans="1:26" x14ac:dyDescent="0.25">
      <c r="A440" s="3" t="s">
        <v>183</v>
      </c>
      <c r="B440" s="3" t="s">
        <v>184</v>
      </c>
      <c r="C440" t="s">
        <v>192</v>
      </c>
      <c r="D440" t="s">
        <v>71</v>
      </c>
      <c r="E440" t="s">
        <v>53</v>
      </c>
      <c r="F440" t="s">
        <v>56</v>
      </c>
      <c r="G440" s="4"/>
      <c r="J440" s="5"/>
      <c r="K440" s="4">
        <v>1</v>
      </c>
      <c r="L440" s="2">
        <v>0</v>
      </c>
      <c r="M440" s="2">
        <v>80898.165999999997</v>
      </c>
      <c r="N440" s="5">
        <v>80898.165999999997</v>
      </c>
      <c r="O440" s="4"/>
      <c r="R440" s="5"/>
      <c r="S440" s="4"/>
      <c r="V440" s="5"/>
      <c r="W440" s="4"/>
      <c r="Z440" s="5"/>
    </row>
    <row r="441" spans="1:26" x14ac:dyDescent="0.25">
      <c r="A441" s="3" t="s">
        <v>183</v>
      </c>
      <c r="B441" s="3" t="s">
        <v>184</v>
      </c>
      <c r="C441" t="s">
        <v>192</v>
      </c>
      <c r="D441" t="s">
        <v>55</v>
      </c>
      <c r="E441" t="s">
        <v>53</v>
      </c>
      <c r="F441" t="s">
        <v>59</v>
      </c>
      <c r="G441" s="4"/>
      <c r="J441" s="5"/>
      <c r="K441" s="4"/>
      <c r="N441" s="5"/>
      <c r="O441" s="4"/>
      <c r="R441" s="5"/>
      <c r="S441" s="4"/>
      <c r="V441" s="5"/>
      <c r="W441" s="4">
        <v>0.49</v>
      </c>
      <c r="X441" s="2">
        <v>0</v>
      </c>
      <c r="Y441" s="2">
        <v>12230.4</v>
      </c>
      <c r="Z441" s="5">
        <v>12230.4</v>
      </c>
    </row>
    <row r="442" spans="1:26" x14ac:dyDescent="0.25">
      <c r="A442" s="3" t="s">
        <v>183</v>
      </c>
      <c r="B442" s="3" t="s">
        <v>184</v>
      </c>
      <c r="C442" t="s">
        <v>192</v>
      </c>
      <c r="D442" t="s">
        <v>55</v>
      </c>
      <c r="E442" t="s">
        <v>53</v>
      </c>
      <c r="F442" t="s">
        <v>54</v>
      </c>
      <c r="G442" s="4">
        <v>5</v>
      </c>
      <c r="H442" s="2">
        <v>226208.644</v>
      </c>
      <c r="I442" s="2">
        <v>12082.356</v>
      </c>
      <c r="J442" s="5">
        <v>238291</v>
      </c>
      <c r="K442" s="4">
        <v>5</v>
      </c>
      <c r="L442" s="2">
        <v>195916</v>
      </c>
      <c r="M442" s="2">
        <v>90430.733000000007</v>
      </c>
      <c r="N442" s="5">
        <v>286346.73300000001</v>
      </c>
      <c r="O442" s="4">
        <v>5</v>
      </c>
      <c r="P442" s="2">
        <v>221108.04300000001</v>
      </c>
      <c r="Q442" s="2">
        <v>85054.099000000002</v>
      </c>
      <c r="R442" s="5">
        <v>306162.14199999999</v>
      </c>
      <c r="S442" s="4">
        <v>4</v>
      </c>
      <c r="T442" s="2">
        <v>230321.15000000002</v>
      </c>
      <c r="U442" s="2">
        <v>36774.400000000001</v>
      </c>
      <c r="V442" s="5">
        <v>267095.55</v>
      </c>
      <c r="W442" s="4">
        <v>3</v>
      </c>
      <c r="X442" s="2">
        <v>234927.67</v>
      </c>
      <c r="Y442" s="2">
        <v>5199.900999999998</v>
      </c>
      <c r="Z442" s="5">
        <v>240127.571</v>
      </c>
    </row>
    <row r="443" spans="1:26" x14ac:dyDescent="0.25">
      <c r="A443" s="3" t="s">
        <v>183</v>
      </c>
      <c r="B443" s="3" t="s">
        <v>184</v>
      </c>
      <c r="C443" t="s">
        <v>192</v>
      </c>
      <c r="D443" t="s">
        <v>55</v>
      </c>
      <c r="E443" t="s">
        <v>53</v>
      </c>
      <c r="F443" t="s">
        <v>56</v>
      </c>
      <c r="G443" s="4"/>
      <c r="J443" s="5"/>
      <c r="K443" s="4"/>
      <c r="N443" s="5"/>
      <c r="O443" s="4"/>
      <c r="R443" s="5"/>
      <c r="S443" s="4">
        <v>0.9</v>
      </c>
      <c r="T443" s="2">
        <v>0</v>
      </c>
      <c r="U443" s="2">
        <v>54007.199999999997</v>
      </c>
      <c r="V443" s="5">
        <v>54007.199999999997</v>
      </c>
      <c r="W443" s="4">
        <v>1</v>
      </c>
      <c r="X443" s="2">
        <v>45078.77</v>
      </c>
      <c r="Y443" s="2">
        <v>16121.330000000002</v>
      </c>
      <c r="Z443" s="5">
        <v>61200.1</v>
      </c>
    </row>
    <row r="444" spans="1:26" x14ac:dyDescent="0.25">
      <c r="A444" s="3" t="s">
        <v>183</v>
      </c>
      <c r="B444" s="3" t="s">
        <v>184</v>
      </c>
      <c r="C444" t="s">
        <v>192</v>
      </c>
      <c r="D444" t="s">
        <v>55</v>
      </c>
      <c r="E444" t="s">
        <v>58</v>
      </c>
      <c r="F444" t="s">
        <v>59</v>
      </c>
      <c r="G444" s="4">
        <v>18</v>
      </c>
      <c r="H444" s="2">
        <v>0</v>
      </c>
      <c r="I444" s="2">
        <v>668553.6</v>
      </c>
      <c r="J444" s="5">
        <v>668553.6</v>
      </c>
      <c r="K444" s="4">
        <v>15</v>
      </c>
      <c r="L444" s="2">
        <v>458686</v>
      </c>
      <c r="M444" s="2">
        <v>101677.74599999998</v>
      </c>
      <c r="N444" s="5">
        <v>560363.74600000004</v>
      </c>
      <c r="O444" s="4">
        <v>15</v>
      </c>
      <c r="P444" s="2">
        <v>0</v>
      </c>
      <c r="Q444" s="2">
        <v>614609.76399999997</v>
      </c>
      <c r="R444" s="5">
        <v>614609.76399999997</v>
      </c>
      <c r="S444" s="4">
        <v>16</v>
      </c>
      <c r="T444" s="2">
        <v>0</v>
      </c>
      <c r="U444" s="2">
        <v>687397.48599999992</v>
      </c>
      <c r="V444" s="5">
        <v>687397.48599999992</v>
      </c>
      <c r="W444" s="4">
        <v>13.9</v>
      </c>
      <c r="X444" s="2">
        <v>0</v>
      </c>
      <c r="Y444" s="2">
        <v>626306.21699999995</v>
      </c>
      <c r="Z444" s="5">
        <v>626306.21699999995</v>
      </c>
    </row>
    <row r="445" spans="1:26" x14ac:dyDescent="0.25">
      <c r="A445" s="3" t="s">
        <v>183</v>
      </c>
      <c r="B445" s="3" t="s">
        <v>184</v>
      </c>
      <c r="C445" t="s">
        <v>192</v>
      </c>
      <c r="D445" t="s">
        <v>55</v>
      </c>
      <c r="E445" t="s">
        <v>58</v>
      </c>
      <c r="F445" t="s">
        <v>56</v>
      </c>
      <c r="G445" s="4">
        <v>1</v>
      </c>
      <c r="H445" s="2">
        <v>0</v>
      </c>
      <c r="I445" s="2">
        <v>35942.400000000001</v>
      </c>
      <c r="J445" s="5">
        <v>35942.400000000001</v>
      </c>
      <c r="K445" s="4"/>
      <c r="N445" s="5"/>
      <c r="O445" s="4">
        <v>1</v>
      </c>
      <c r="P445" s="2">
        <v>0</v>
      </c>
      <c r="Q445" s="2">
        <v>36400</v>
      </c>
      <c r="R445" s="5">
        <v>36400</v>
      </c>
      <c r="S445" s="4">
        <v>1</v>
      </c>
      <c r="T445" s="2">
        <v>0</v>
      </c>
      <c r="U445" s="2">
        <v>37801.4</v>
      </c>
      <c r="V445" s="5">
        <v>37801.4</v>
      </c>
      <c r="W445" s="4">
        <v>1</v>
      </c>
      <c r="X445" s="2">
        <v>0</v>
      </c>
      <c r="Y445" s="2">
        <v>42702.400000000001</v>
      </c>
      <c r="Z445" s="5">
        <v>42702.400000000001</v>
      </c>
    </row>
    <row r="446" spans="1:26" x14ac:dyDescent="0.25">
      <c r="A446" s="3" t="s">
        <v>183</v>
      </c>
      <c r="B446" s="3" t="s">
        <v>184</v>
      </c>
      <c r="C446" t="s">
        <v>193</v>
      </c>
      <c r="D446" t="s">
        <v>71</v>
      </c>
      <c r="E446" t="s">
        <v>53</v>
      </c>
      <c r="F446" t="s">
        <v>89</v>
      </c>
      <c r="G446" s="4">
        <v>1</v>
      </c>
      <c r="H446" s="2">
        <v>132589</v>
      </c>
      <c r="I446" s="2">
        <v>0</v>
      </c>
      <c r="J446" s="5">
        <v>132589</v>
      </c>
      <c r="K446" s="4"/>
      <c r="N446" s="5"/>
      <c r="O446" s="4"/>
      <c r="R446" s="5"/>
      <c r="S446" s="4"/>
      <c r="V446" s="5"/>
      <c r="W446" s="4"/>
      <c r="Z446" s="5"/>
    </row>
    <row r="447" spans="1:26" x14ac:dyDescent="0.25">
      <c r="A447" s="3" t="s">
        <v>183</v>
      </c>
      <c r="B447" s="3" t="s">
        <v>184</v>
      </c>
      <c r="C447" t="s">
        <v>193</v>
      </c>
      <c r="D447" t="s">
        <v>71</v>
      </c>
      <c r="E447" t="s">
        <v>53</v>
      </c>
      <c r="F447" t="s">
        <v>56</v>
      </c>
      <c r="G447" s="4">
        <v>2</v>
      </c>
      <c r="H447" s="2">
        <v>0</v>
      </c>
      <c r="I447" s="2">
        <v>119567</v>
      </c>
      <c r="J447" s="5">
        <v>119567</v>
      </c>
      <c r="K447" s="4"/>
      <c r="N447" s="5"/>
      <c r="O447" s="4"/>
      <c r="R447" s="5"/>
      <c r="S447" s="4"/>
      <c r="V447" s="5"/>
      <c r="W447" s="4"/>
      <c r="Z447" s="5"/>
    </row>
    <row r="448" spans="1:26" x14ac:dyDescent="0.25">
      <c r="A448" s="3" t="s">
        <v>183</v>
      </c>
      <c r="B448" s="3" t="s">
        <v>184</v>
      </c>
      <c r="C448" t="s">
        <v>193</v>
      </c>
      <c r="D448" t="s">
        <v>55</v>
      </c>
      <c r="E448" t="s">
        <v>53</v>
      </c>
      <c r="F448" t="s">
        <v>54</v>
      </c>
      <c r="G448" s="4">
        <v>1</v>
      </c>
      <c r="H448" s="2">
        <v>60965</v>
      </c>
      <c r="I448" s="2">
        <v>0</v>
      </c>
      <c r="J448" s="5">
        <v>60965</v>
      </c>
      <c r="K448" s="4"/>
      <c r="N448" s="5"/>
      <c r="O448" s="4"/>
      <c r="R448" s="5"/>
      <c r="S448" s="4"/>
      <c r="V448" s="5"/>
      <c r="W448" s="4"/>
      <c r="Z448" s="5"/>
    </row>
    <row r="449" spans="1:26" x14ac:dyDescent="0.25">
      <c r="A449" s="3" t="s">
        <v>183</v>
      </c>
      <c r="B449" s="3" t="s">
        <v>184</v>
      </c>
      <c r="C449" t="s">
        <v>193</v>
      </c>
      <c r="D449" t="s">
        <v>55</v>
      </c>
      <c r="E449" t="s">
        <v>53</v>
      </c>
      <c r="F449" t="s">
        <v>56</v>
      </c>
      <c r="G449" s="4">
        <v>2</v>
      </c>
      <c r="H449" s="2">
        <v>38000.04</v>
      </c>
      <c r="I449" s="2">
        <v>40000.22</v>
      </c>
      <c r="J449" s="5">
        <v>78000.260000000009</v>
      </c>
      <c r="K449" s="4"/>
      <c r="N449" s="5"/>
      <c r="O449" s="4"/>
      <c r="R449" s="5"/>
      <c r="S449" s="4"/>
      <c r="V449" s="5"/>
      <c r="W449" s="4"/>
      <c r="Z449" s="5"/>
    </row>
    <row r="450" spans="1:26" x14ac:dyDescent="0.25">
      <c r="A450" s="3" t="s">
        <v>183</v>
      </c>
      <c r="B450" s="3" t="s">
        <v>184</v>
      </c>
      <c r="C450" t="s">
        <v>193</v>
      </c>
      <c r="D450" t="s">
        <v>55</v>
      </c>
      <c r="E450" t="s">
        <v>58</v>
      </c>
      <c r="F450" t="s">
        <v>59</v>
      </c>
      <c r="G450" s="4">
        <v>1</v>
      </c>
      <c r="H450" s="2">
        <v>0</v>
      </c>
      <c r="I450" s="2">
        <v>37752</v>
      </c>
      <c r="J450" s="5">
        <v>37752</v>
      </c>
      <c r="K450" s="4"/>
      <c r="N450" s="5"/>
      <c r="O450" s="4"/>
      <c r="R450" s="5"/>
      <c r="S450" s="4"/>
      <c r="V450" s="5"/>
      <c r="W450" s="4"/>
      <c r="Z450" s="5"/>
    </row>
    <row r="451" spans="1:26" x14ac:dyDescent="0.25">
      <c r="A451" s="3" t="s">
        <v>183</v>
      </c>
      <c r="B451" s="3" t="s">
        <v>184</v>
      </c>
      <c r="C451" t="s">
        <v>194</v>
      </c>
      <c r="D451" t="s">
        <v>71</v>
      </c>
      <c r="E451" t="s">
        <v>53</v>
      </c>
      <c r="F451" t="s">
        <v>101</v>
      </c>
      <c r="G451" s="4">
        <v>11</v>
      </c>
      <c r="H451" s="2">
        <v>878707</v>
      </c>
      <c r="I451" s="2">
        <v>0</v>
      </c>
      <c r="J451" s="5">
        <v>878707</v>
      </c>
      <c r="K451" s="4">
        <v>13</v>
      </c>
      <c r="L451" s="2">
        <v>1254790</v>
      </c>
      <c r="M451" s="2">
        <v>-0.57400000000779983</v>
      </c>
      <c r="N451" s="5">
        <v>1254789.426</v>
      </c>
      <c r="O451" s="4">
        <v>3</v>
      </c>
      <c r="P451" s="2">
        <v>283634.95</v>
      </c>
      <c r="Q451" s="2">
        <v>0</v>
      </c>
      <c r="R451" s="5">
        <v>283634.95</v>
      </c>
      <c r="S451" s="4">
        <v>4</v>
      </c>
      <c r="T451" s="2">
        <v>346207.70499999996</v>
      </c>
      <c r="U451" s="2">
        <v>58800</v>
      </c>
      <c r="V451" s="5">
        <v>405007.70499999996</v>
      </c>
      <c r="W451" s="4">
        <v>7</v>
      </c>
      <c r="X451" s="2">
        <v>547331.85900000005</v>
      </c>
      <c r="Y451" s="2">
        <v>159776</v>
      </c>
      <c r="Z451" s="5">
        <v>707107.85900000005</v>
      </c>
    </row>
    <row r="452" spans="1:26" x14ac:dyDescent="0.25">
      <c r="A452" s="3" t="s">
        <v>183</v>
      </c>
      <c r="B452" s="3" t="s">
        <v>184</v>
      </c>
      <c r="C452" t="s">
        <v>194</v>
      </c>
      <c r="D452" t="s">
        <v>71</v>
      </c>
      <c r="E452" t="s">
        <v>53</v>
      </c>
      <c r="F452" t="s">
        <v>54</v>
      </c>
      <c r="G452" s="4">
        <v>1</v>
      </c>
      <c r="H452" s="2">
        <v>50000.08</v>
      </c>
      <c r="I452" s="2">
        <v>0</v>
      </c>
      <c r="J452" s="5">
        <v>50000.08</v>
      </c>
      <c r="K452" s="4">
        <v>2</v>
      </c>
      <c r="L452" s="2">
        <v>42250.95</v>
      </c>
      <c r="M452" s="2">
        <v>61499.132000000005</v>
      </c>
      <c r="N452" s="5">
        <v>103750.08199999999</v>
      </c>
      <c r="O452" s="4">
        <v>2</v>
      </c>
      <c r="P452" s="2">
        <v>42250.95</v>
      </c>
      <c r="Q452" s="2">
        <v>68677.05</v>
      </c>
      <c r="R452" s="5">
        <v>110928</v>
      </c>
      <c r="S452" s="4">
        <v>1</v>
      </c>
      <c r="T452" s="2">
        <v>36667.788999999997</v>
      </c>
      <c r="U452" s="2">
        <v>8894.711000000003</v>
      </c>
      <c r="V452" s="5">
        <v>45562.5</v>
      </c>
      <c r="W452" s="4">
        <v>1</v>
      </c>
      <c r="X452" s="2">
        <v>43634.669000000002</v>
      </c>
      <c r="Y452" s="2">
        <v>2839.0809999999983</v>
      </c>
      <c r="Z452" s="5">
        <v>46473.75</v>
      </c>
    </row>
    <row r="453" spans="1:26" x14ac:dyDescent="0.25">
      <c r="A453" s="3" t="s">
        <v>183</v>
      </c>
      <c r="B453" s="3" t="s">
        <v>184</v>
      </c>
      <c r="C453" t="s">
        <v>194</v>
      </c>
      <c r="D453" t="s">
        <v>71</v>
      </c>
      <c r="E453" t="s">
        <v>53</v>
      </c>
      <c r="F453" t="s">
        <v>89</v>
      </c>
      <c r="G453" s="4">
        <v>20.6</v>
      </c>
      <c r="H453" s="2">
        <v>2409070</v>
      </c>
      <c r="I453" s="2">
        <v>0</v>
      </c>
      <c r="J453" s="5">
        <v>2409070</v>
      </c>
      <c r="K453" s="4">
        <v>17</v>
      </c>
      <c r="L453" s="2">
        <v>2056311.5804799998</v>
      </c>
      <c r="M453" s="2">
        <v>-6282.5904800000426</v>
      </c>
      <c r="N453" s="5">
        <v>2050028.9899999998</v>
      </c>
      <c r="O453" s="4">
        <v>24</v>
      </c>
      <c r="P453" s="2">
        <v>2874149.6929999995</v>
      </c>
      <c r="Q453" s="2">
        <v>186906.39600000001</v>
      </c>
      <c r="R453" s="5">
        <v>3061056.0890000002</v>
      </c>
      <c r="S453" s="4">
        <v>25</v>
      </c>
      <c r="T453" s="2">
        <v>3189110.4319999996</v>
      </c>
      <c r="U453" s="2">
        <v>203046.39499999996</v>
      </c>
      <c r="V453" s="5">
        <v>3392156.827</v>
      </c>
      <c r="W453" s="4">
        <v>21</v>
      </c>
      <c r="X453" s="2">
        <v>2846663.523</v>
      </c>
      <c r="Y453" s="2">
        <v>213793.72700000001</v>
      </c>
      <c r="Z453" s="5">
        <v>3060457.25</v>
      </c>
    </row>
    <row r="454" spans="1:26" x14ac:dyDescent="0.25">
      <c r="A454" s="3" t="s">
        <v>183</v>
      </c>
      <c r="B454" s="3" t="s">
        <v>184</v>
      </c>
      <c r="C454" t="s">
        <v>194</v>
      </c>
      <c r="D454" t="s">
        <v>71</v>
      </c>
      <c r="E454" t="s">
        <v>53</v>
      </c>
      <c r="F454" t="s">
        <v>56</v>
      </c>
      <c r="G454" s="4">
        <v>1.2</v>
      </c>
      <c r="H454" s="2">
        <v>8157.2</v>
      </c>
      <c r="I454" s="2">
        <v>78210.819999999992</v>
      </c>
      <c r="J454" s="5">
        <v>86368.01999999999</v>
      </c>
      <c r="K454" s="4">
        <v>2</v>
      </c>
      <c r="L454" s="2">
        <v>0</v>
      </c>
      <c r="M454" s="2">
        <v>117954.14499999999</v>
      </c>
      <c r="N454" s="5">
        <v>117954.14499999999</v>
      </c>
      <c r="O454" s="4">
        <v>2</v>
      </c>
      <c r="P454" s="2">
        <v>0</v>
      </c>
      <c r="Q454" s="2">
        <v>143583.655</v>
      </c>
      <c r="R454" s="5">
        <v>143583.655</v>
      </c>
      <c r="S454" s="4">
        <v>2</v>
      </c>
      <c r="T454" s="2">
        <v>0</v>
      </c>
      <c r="U454" s="2">
        <v>148755.372</v>
      </c>
      <c r="V454" s="5">
        <v>148755.372</v>
      </c>
      <c r="W454" s="4">
        <v>1</v>
      </c>
      <c r="X454" s="2">
        <v>0</v>
      </c>
      <c r="Y454" s="2">
        <v>72000.240000000005</v>
      </c>
      <c r="Z454" s="5">
        <v>72000.240000000005</v>
      </c>
    </row>
    <row r="455" spans="1:26" x14ac:dyDescent="0.25">
      <c r="A455" s="3" t="s">
        <v>183</v>
      </c>
      <c r="B455" s="3" t="s">
        <v>184</v>
      </c>
      <c r="C455" t="s">
        <v>194</v>
      </c>
      <c r="D455" t="s">
        <v>55</v>
      </c>
      <c r="E455" t="s">
        <v>53</v>
      </c>
      <c r="F455" t="s">
        <v>59</v>
      </c>
      <c r="G455" s="4">
        <v>7.2700000000000014</v>
      </c>
      <c r="H455" s="2">
        <v>64291.135999999999</v>
      </c>
      <c r="I455" s="2">
        <v>267225.50400000007</v>
      </c>
      <c r="J455" s="5">
        <v>331516.64</v>
      </c>
      <c r="K455" s="4">
        <v>4.620000000000001</v>
      </c>
      <c r="L455" s="2">
        <v>0</v>
      </c>
      <c r="M455" s="2">
        <v>211347.96800000002</v>
      </c>
      <c r="N455" s="5">
        <v>211347.96800000002</v>
      </c>
      <c r="O455" s="4">
        <v>25.909999999999989</v>
      </c>
      <c r="P455" s="2">
        <v>0</v>
      </c>
      <c r="Q455" s="2">
        <v>894417.47200000042</v>
      </c>
      <c r="R455" s="5">
        <v>894417.47200000042</v>
      </c>
      <c r="S455" s="4">
        <v>24.629999999999988</v>
      </c>
      <c r="T455" s="2">
        <v>0</v>
      </c>
      <c r="U455" s="2">
        <v>837318.56</v>
      </c>
      <c r="V455" s="5">
        <v>837318.56</v>
      </c>
      <c r="W455" s="4">
        <v>30.88</v>
      </c>
      <c r="X455" s="2">
        <v>0</v>
      </c>
      <c r="Y455" s="2">
        <v>1222938.2880000002</v>
      </c>
      <c r="Z455" s="5">
        <v>1222938.2880000002</v>
      </c>
    </row>
    <row r="456" spans="1:26" x14ac:dyDescent="0.25">
      <c r="A456" s="3" t="s">
        <v>183</v>
      </c>
      <c r="B456" s="3" t="s">
        <v>184</v>
      </c>
      <c r="C456" t="s">
        <v>194</v>
      </c>
      <c r="D456" t="s">
        <v>55</v>
      </c>
      <c r="E456" t="s">
        <v>53</v>
      </c>
      <c r="F456" t="s">
        <v>54</v>
      </c>
      <c r="G456" s="4">
        <v>5</v>
      </c>
      <c r="H456" s="2">
        <v>251577</v>
      </c>
      <c r="I456" s="2">
        <v>67861.039999999994</v>
      </c>
      <c r="J456" s="5">
        <v>319438.03999999998</v>
      </c>
      <c r="K456" s="4">
        <v>10.8</v>
      </c>
      <c r="L456" s="2">
        <v>322210.03616999998</v>
      </c>
      <c r="M456" s="2">
        <v>314660.61083000002</v>
      </c>
      <c r="N456" s="5">
        <v>636870.64700000011</v>
      </c>
      <c r="O456" s="4">
        <v>10</v>
      </c>
      <c r="P456" s="2">
        <v>247756.11799999999</v>
      </c>
      <c r="Q456" s="2">
        <v>399641.04099999997</v>
      </c>
      <c r="R456" s="5">
        <v>647397.1590000001</v>
      </c>
      <c r="S456" s="4">
        <v>9</v>
      </c>
      <c r="T456" s="2">
        <v>277888.71799999999</v>
      </c>
      <c r="U456" s="2">
        <v>361994.511</v>
      </c>
      <c r="V456" s="5">
        <v>639883.22900000005</v>
      </c>
      <c r="W456" s="4">
        <v>8</v>
      </c>
      <c r="X456" s="2">
        <v>222847.253</v>
      </c>
      <c r="Y456" s="2">
        <v>333249.99300000002</v>
      </c>
      <c r="Z456" s="5">
        <v>556097.24600000004</v>
      </c>
    </row>
    <row r="457" spans="1:26" x14ac:dyDescent="0.25">
      <c r="A457" s="3" t="s">
        <v>183</v>
      </c>
      <c r="B457" s="3" t="s">
        <v>184</v>
      </c>
      <c r="C457" t="s">
        <v>194</v>
      </c>
      <c r="D457" t="s">
        <v>55</v>
      </c>
      <c r="E457" t="s">
        <v>53</v>
      </c>
      <c r="F457" t="s">
        <v>56</v>
      </c>
      <c r="G457" s="4">
        <v>35.58</v>
      </c>
      <c r="H457" s="2">
        <v>527871.853</v>
      </c>
      <c r="I457" s="2">
        <v>984068.45700000005</v>
      </c>
      <c r="J457" s="5">
        <v>1511940.3100000008</v>
      </c>
      <c r="K457" s="4">
        <v>44.55</v>
      </c>
      <c r="L457" s="2">
        <v>494152.66342</v>
      </c>
      <c r="M457" s="2">
        <v>1689020.4795800003</v>
      </c>
      <c r="N457" s="5">
        <v>2183173.1430000006</v>
      </c>
      <c r="O457" s="4">
        <v>44.849999999999994</v>
      </c>
      <c r="P457" s="2">
        <v>510940.18099999992</v>
      </c>
      <c r="Q457" s="2">
        <v>1896048.5219999999</v>
      </c>
      <c r="R457" s="5">
        <v>2406988.7029999993</v>
      </c>
      <c r="S457" s="4">
        <v>48.1</v>
      </c>
      <c r="T457" s="2">
        <v>633770.29700000002</v>
      </c>
      <c r="U457" s="2">
        <v>1987800.0990000004</v>
      </c>
      <c r="V457" s="5">
        <v>2621570.3959999993</v>
      </c>
      <c r="W457" s="4">
        <v>56.889999999999993</v>
      </c>
      <c r="X457" s="2">
        <v>592593.53</v>
      </c>
      <c r="Y457" s="2">
        <v>2595813.2919999999</v>
      </c>
      <c r="Z457" s="5">
        <v>3188406.8220000002</v>
      </c>
    </row>
    <row r="458" spans="1:26" x14ac:dyDescent="0.25">
      <c r="A458" s="3" t="s">
        <v>183</v>
      </c>
      <c r="B458" s="3" t="s">
        <v>184</v>
      </c>
      <c r="C458" t="s">
        <v>194</v>
      </c>
      <c r="D458" t="s">
        <v>55</v>
      </c>
      <c r="E458" t="s">
        <v>58</v>
      </c>
      <c r="F458" t="s">
        <v>59</v>
      </c>
      <c r="G458" s="4">
        <v>24.33</v>
      </c>
      <c r="H458" s="2">
        <v>0</v>
      </c>
      <c r="I458" s="2">
        <v>822636.25599999994</v>
      </c>
      <c r="J458" s="5">
        <v>822636.25599999994</v>
      </c>
      <c r="K458" s="4">
        <v>19.579999999999998</v>
      </c>
      <c r="L458" s="2">
        <v>520799.59685999999</v>
      </c>
      <c r="M458" s="2">
        <v>206335.34114000003</v>
      </c>
      <c r="N458" s="5">
        <v>727134.93800000008</v>
      </c>
      <c r="O458" s="4">
        <v>14.24</v>
      </c>
      <c r="P458" s="2">
        <v>0</v>
      </c>
      <c r="Q458" s="2">
        <v>555936.29099999997</v>
      </c>
      <c r="R458" s="5">
        <v>555936.29099999997</v>
      </c>
      <c r="S458" s="4">
        <v>11.74</v>
      </c>
      <c r="T458" s="2">
        <v>0</v>
      </c>
      <c r="U458" s="2">
        <v>434736.20500000007</v>
      </c>
      <c r="V458" s="5">
        <v>434736.20500000007</v>
      </c>
      <c r="W458" s="4">
        <v>5.75</v>
      </c>
      <c r="X458" s="2">
        <v>0</v>
      </c>
      <c r="Y458" s="2">
        <v>237343.33000000002</v>
      </c>
      <c r="Z458" s="5">
        <v>237343.33000000002</v>
      </c>
    </row>
    <row r="459" spans="1:26" x14ac:dyDescent="0.25">
      <c r="A459" s="3" t="s">
        <v>183</v>
      </c>
      <c r="B459" s="3" t="s">
        <v>184</v>
      </c>
      <c r="C459" t="s">
        <v>194</v>
      </c>
      <c r="D459" t="s">
        <v>55</v>
      </c>
      <c r="E459" t="s">
        <v>58</v>
      </c>
      <c r="F459" t="s">
        <v>56</v>
      </c>
      <c r="G459" s="4"/>
      <c r="J459" s="5"/>
      <c r="K459" s="4"/>
      <c r="N459" s="5"/>
      <c r="O459" s="4">
        <v>1</v>
      </c>
      <c r="P459" s="2">
        <v>0</v>
      </c>
      <c r="Q459" s="2">
        <v>48796.800000000003</v>
      </c>
      <c r="R459" s="5">
        <v>48796.800000000003</v>
      </c>
      <c r="S459" s="4">
        <v>1</v>
      </c>
      <c r="T459" s="2">
        <v>0</v>
      </c>
      <c r="U459" s="2">
        <v>50886.279000000002</v>
      </c>
      <c r="V459" s="5">
        <v>50886.279000000002</v>
      </c>
      <c r="W459" s="4">
        <v>1.6</v>
      </c>
      <c r="X459" s="2">
        <v>0</v>
      </c>
      <c r="Y459" s="2">
        <v>76960</v>
      </c>
      <c r="Z459" s="5">
        <v>76960</v>
      </c>
    </row>
    <row r="460" spans="1:26" x14ac:dyDescent="0.25">
      <c r="A460" s="3" t="s">
        <v>183</v>
      </c>
      <c r="B460" s="3" t="s">
        <v>184</v>
      </c>
      <c r="C460" t="s">
        <v>195</v>
      </c>
      <c r="D460" t="s">
        <v>71</v>
      </c>
      <c r="E460" t="s">
        <v>53</v>
      </c>
      <c r="F460" t="s">
        <v>59</v>
      </c>
      <c r="G460" s="4">
        <v>0.25</v>
      </c>
      <c r="H460" s="2">
        <v>0</v>
      </c>
      <c r="I460" s="2">
        <v>15600</v>
      </c>
      <c r="J460" s="5">
        <v>15600</v>
      </c>
      <c r="K460" s="4"/>
      <c r="N460" s="5"/>
      <c r="O460" s="4"/>
      <c r="R460" s="5"/>
      <c r="S460" s="4"/>
      <c r="V460" s="5"/>
      <c r="W460" s="4"/>
      <c r="Z460" s="5"/>
    </row>
    <row r="461" spans="1:26" x14ac:dyDescent="0.25">
      <c r="A461" s="3" t="s">
        <v>183</v>
      </c>
      <c r="B461" s="3" t="s">
        <v>184</v>
      </c>
      <c r="C461" t="s">
        <v>195</v>
      </c>
      <c r="D461" t="s">
        <v>71</v>
      </c>
      <c r="E461" t="s">
        <v>53</v>
      </c>
      <c r="F461" t="s">
        <v>101</v>
      </c>
      <c r="G461" s="4">
        <v>8</v>
      </c>
      <c r="H461" s="2">
        <v>550859</v>
      </c>
      <c r="I461" s="2">
        <v>77775</v>
      </c>
      <c r="J461" s="5">
        <v>628634</v>
      </c>
      <c r="K461" s="4">
        <v>12</v>
      </c>
      <c r="L461" s="2">
        <v>1088287.3999999999</v>
      </c>
      <c r="M461" s="2">
        <v>36183.695</v>
      </c>
      <c r="N461" s="5">
        <v>1124471.0950000002</v>
      </c>
      <c r="O461" s="4">
        <v>6</v>
      </c>
      <c r="P461" s="2">
        <v>462905.87099999998</v>
      </c>
      <c r="Q461" s="2">
        <v>98352.921000000002</v>
      </c>
      <c r="R461" s="5">
        <v>561258.79200000002</v>
      </c>
      <c r="S461" s="4">
        <v>8</v>
      </c>
      <c r="T461" s="2">
        <v>682237.06200000003</v>
      </c>
      <c r="U461" s="2">
        <v>106266.43499999998</v>
      </c>
      <c r="V461" s="5">
        <v>788503.49699999997</v>
      </c>
      <c r="W461" s="4">
        <v>10</v>
      </c>
      <c r="X461" s="2">
        <v>888281.80299999996</v>
      </c>
      <c r="Y461" s="2">
        <v>110491.764</v>
      </c>
      <c r="Z461" s="5">
        <v>998773.56700000004</v>
      </c>
    </row>
    <row r="462" spans="1:26" x14ac:dyDescent="0.25">
      <c r="A462" s="3" t="s">
        <v>183</v>
      </c>
      <c r="B462" s="3" t="s">
        <v>184</v>
      </c>
      <c r="C462" t="s">
        <v>195</v>
      </c>
      <c r="D462" t="s">
        <v>71</v>
      </c>
      <c r="E462" t="s">
        <v>53</v>
      </c>
      <c r="F462" t="s">
        <v>54</v>
      </c>
      <c r="G462" s="4">
        <v>2</v>
      </c>
      <c r="H462" s="2">
        <v>130829.583</v>
      </c>
      <c r="I462" s="2">
        <v>26388.417000000001</v>
      </c>
      <c r="J462" s="5">
        <v>157218</v>
      </c>
      <c r="K462" s="4">
        <v>5</v>
      </c>
      <c r="L462" s="2">
        <v>420698.38178000005</v>
      </c>
      <c r="M462" s="2">
        <v>35986.24222</v>
      </c>
      <c r="N462" s="5">
        <v>456684.62399999995</v>
      </c>
      <c r="O462" s="4">
        <v>5</v>
      </c>
      <c r="P462" s="2">
        <v>333224.20199999999</v>
      </c>
      <c r="Q462" s="2">
        <v>220064.576</v>
      </c>
      <c r="R462" s="5">
        <v>553288.77799999993</v>
      </c>
      <c r="S462" s="4">
        <v>5</v>
      </c>
      <c r="T462" s="2">
        <v>374029.49900000001</v>
      </c>
      <c r="U462" s="2">
        <v>243730.701</v>
      </c>
      <c r="V462" s="5">
        <v>617760.19999999995</v>
      </c>
      <c r="W462" s="4">
        <v>6</v>
      </c>
      <c r="X462" s="2">
        <v>444796.76600000006</v>
      </c>
      <c r="Y462" s="2">
        <v>261218.63800000001</v>
      </c>
      <c r="Z462" s="5">
        <v>706015.4040000001</v>
      </c>
    </row>
    <row r="463" spans="1:26" x14ac:dyDescent="0.25">
      <c r="A463" s="3" t="s">
        <v>183</v>
      </c>
      <c r="B463" s="3" t="s">
        <v>184</v>
      </c>
      <c r="C463" t="s">
        <v>195</v>
      </c>
      <c r="D463" t="s">
        <v>71</v>
      </c>
      <c r="E463" t="s">
        <v>53</v>
      </c>
      <c r="F463" t="s">
        <v>89</v>
      </c>
      <c r="G463" s="4">
        <v>32.5</v>
      </c>
      <c r="H463" s="2">
        <v>3499992.5690000001</v>
      </c>
      <c r="I463" s="2">
        <v>109719.43099999998</v>
      </c>
      <c r="J463" s="5">
        <v>3609712</v>
      </c>
      <c r="K463" s="4">
        <v>27.3</v>
      </c>
      <c r="L463" s="2">
        <v>3388286.4765400002</v>
      </c>
      <c r="M463" s="2">
        <v>62532.344460000066</v>
      </c>
      <c r="N463" s="5">
        <v>3450818.821</v>
      </c>
      <c r="O463" s="4">
        <v>29</v>
      </c>
      <c r="P463" s="2">
        <v>3350937.6909999996</v>
      </c>
      <c r="Q463" s="2">
        <v>311176.71199999994</v>
      </c>
      <c r="R463" s="5">
        <v>3662114.4029999995</v>
      </c>
      <c r="S463" s="4">
        <v>27</v>
      </c>
      <c r="T463" s="2">
        <v>3294127.8149999995</v>
      </c>
      <c r="U463" s="2">
        <v>337357.29099999997</v>
      </c>
      <c r="V463" s="5">
        <v>3631485.1059999997</v>
      </c>
      <c r="W463" s="4">
        <v>24</v>
      </c>
      <c r="X463" s="2">
        <v>3108050.719</v>
      </c>
      <c r="Y463" s="2">
        <v>303537.97899999999</v>
      </c>
      <c r="Z463" s="5">
        <v>3411588.6979999999</v>
      </c>
    </row>
    <row r="464" spans="1:26" x14ac:dyDescent="0.25">
      <c r="A464" s="3" t="s">
        <v>183</v>
      </c>
      <c r="B464" s="3" t="s">
        <v>184</v>
      </c>
      <c r="C464" t="s">
        <v>195</v>
      </c>
      <c r="D464" t="s">
        <v>71</v>
      </c>
      <c r="E464" t="s">
        <v>53</v>
      </c>
      <c r="F464" t="s">
        <v>56</v>
      </c>
      <c r="G464" s="4">
        <v>6</v>
      </c>
      <c r="H464" s="2">
        <v>116505</v>
      </c>
      <c r="I464" s="2">
        <v>340374</v>
      </c>
      <c r="J464" s="5">
        <v>456879</v>
      </c>
      <c r="K464" s="4">
        <v>3</v>
      </c>
      <c r="L464" s="2">
        <v>153922.83624999999</v>
      </c>
      <c r="M464" s="2">
        <v>120001.70675000001</v>
      </c>
      <c r="N464" s="5">
        <v>273924.54300000001</v>
      </c>
      <c r="O464" s="4">
        <v>1</v>
      </c>
      <c r="P464" s="2">
        <v>33173.870000000003</v>
      </c>
      <c r="Q464" s="2">
        <v>38567.377</v>
      </c>
      <c r="R464" s="5">
        <v>71741.247000000003</v>
      </c>
      <c r="S464" s="4">
        <v>2</v>
      </c>
      <c r="T464" s="2">
        <v>113752.22099999999</v>
      </c>
      <c r="U464" s="2">
        <v>39820.817000000003</v>
      </c>
      <c r="V464" s="5">
        <v>153573.038</v>
      </c>
      <c r="W464" s="4">
        <v>4</v>
      </c>
      <c r="X464" s="2">
        <v>117527.266</v>
      </c>
      <c r="Y464" s="2">
        <v>202017.33399999997</v>
      </c>
      <c r="Z464" s="5">
        <v>319544.59999999998</v>
      </c>
    </row>
    <row r="465" spans="1:26" x14ac:dyDescent="0.25">
      <c r="A465" s="3" t="s">
        <v>183</v>
      </c>
      <c r="B465" s="3" t="s">
        <v>184</v>
      </c>
      <c r="C465" t="s">
        <v>195</v>
      </c>
      <c r="D465" t="s">
        <v>55</v>
      </c>
      <c r="E465" t="s">
        <v>53</v>
      </c>
      <c r="F465" t="s">
        <v>59</v>
      </c>
      <c r="G465" s="4">
        <v>2.8</v>
      </c>
      <c r="H465" s="2">
        <v>0</v>
      </c>
      <c r="I465" s="2">
        <v>125673.60000000001</v>
      </c>
      <c r="J465" s="5">
        <v>125673.60000000001</v>
      </c>
      <c r="K465" s="4">
        <v>0.8</v>
      </c>
      <c r="L465" s="2">
        <v>0</v>
      </c>
      <c r="M465" s="2">
        <v>59904</v>
      </c>
      <c r="N465" s="5">
        <v>59904</v>
      </c>
      <c r="O465" s="4">
        <v>5.2</v>
      </c>
      <c r="P465" s="2">
        <v>0</v>
      </c>
      <c r="Q465" s="2">
        <v>188864</v>
      </c>
      <c r="R465" s="5">
        <v>188864</v>
      </c>
      <c r="S465" s="4">
        <v>2</v>
      </c>
      <c r="T465" s="2">
        <v>0</v>
      </c>
      <c r="U465" s="2">
        <v>70720</v>
      </c>
      <c r="V465" s="5">
        <v>70720</v>
      </c>
      <c r="W465" s="4">
        <v>0.8</v>
      </c>
      <c r="X465" s="2">
        <v>0</v>
      </c>
      <c r="Y465" s="2">
        <v>33546.240000000005</v>
      </c>
      <c r="Z465" s="5">
        <v>33546.240000000005</v>
      </c>
    </row>
    <row r="466" spans="1:26" x14ac:dyDescent="0.25">
      <c r="A466" s="3" t="s">
        <v>183</v>
      </c>
      <c r="B466" s="3" t="s">
        <v>184</v>
      </c>
      <c r="C466" t="s">
        <v>195</v>
      </c>
      <c r="D466" t="s">
        <v>55</v>
      </c>
      <c r="E466" t="s">
        <v>53</v>
      </c>
      <c r="F466" t="s">
        <v>54</v>
      </c>
      <c r="G466" s="4">
        <v>4.8000000000000007</v>
      </c>
      <c r="H466" s="2">
        <v>263651</v>
      </c>
      <c r="I466" s="2">
        <v>503.36000000000058</v>
      </c>
      <c r="J466" s="5">
        <v>264154.36</v>
      </c>
      <c r="K466" s="4">
        <v>4.4000000000000004</v>
      </c>
      <c r="L466" s="2">
        <v>225792.80499999999</v>
      </c>
      <c r="M466" s="2">
        <v>48083.718999999997</v>
      </c>
      <c r="N466" s="5">
        <v>273876.52399999998</v>
      </c>
      <c r="O466" s="4">
        <v>6.4</v>
      </c>
      <c r="P466" s="2">
        <v>262694.52100000001</v>
      </c>
      <c r="Q466" s="2">
        <v>153572.90700000001</v>
      </c>
      <c r="R466" s="5">
        <v>416267.42800000001</v>
      </c>
      <c r="S466" s="4">
        <v>6.4</v>
      </c>
      <c r="T466" s="2">
        <v>275804.03200000001</v>
      </c>
      <c r="U466" s="2">
        <v>159684.40099999998</v>
      </c>
      <c r="V466" s="5">
        <v>435488.43299999996</v>
      </c>
      <c r="W466" s="4">
        <v>5.4</v>
      </c>
      <c r="X466" s="2">
        <v>184999.99400000001</v>
      </c>
      <c r="Y466" s="2">
        <v>135420.93799999999</v>
      </c>
      <c r="Z466" s="5">
        <v>320420.93200000003</v>
      </c>
    </row>
    <row r="467" spans="1:26" x14ac:dyDescent="0.25">
      <c r="A467" s="3" t="s">
        <v>183</v>
      </c>
      <c r="B467" s="3" t="s">
        <v>184</v>
      </c>
      <c r="C467" t="s">
        <v>195</v>
      </c>
      <c r="D467" t="s">
        <v>55</v>
      </c>
      <c r="E467" t="s">
        <v>53</v>
      </c>
      <c r="F467" t="s">
        <v>56</v>
      </c>
      <c r="G467" s="4">
        <v>23</v>
      </c>
      <c r="H467" s="2">
        <v>426403.109</v>
      </c>
      <c r="I467" s="2">
        <v>512242.23</v>
      </c>
      <c r="J467" s="5">
        <v>938645.33899999992</v>
      </c>
      <c r="K467" s="4">
        <v>30</v>
      </c>
      <c r="L467" s="2">
        <v>753454.31857000012</v>
      </c>
      <c r="M467" s="2">
        <v>666382.27343000006</v>
      </c>
      <c r="N467" s="5">
        <v>1419836.5919999999</v>
      </c>
      <c r="O467" s="4">
        <v>30</v>
      </c>
      <c r="P467" s="2">
        <v>375761.234</v>
      </c>
      <c r="Q467" s="2">
        <v>1138042.3389999999</v>
      </c>
      <c r="R467" s="5">
        <v>1513803.5729999999</v>
      </c>
      <c r="S467" s="4">
        <v>31.75</v>
      </c>
      <c r="T467" s="2">
        <v>590877.87899999996</v>
      </c>
      <c r="U467" s="2">
        <v>1149804.3960000002</v>
      </c>
      <c r="V467" s="5">
        <v>1740682.2749999999</v>
      </c>
      <c r="W467" s="4">
        <v>29.75</v>
      </c>
      <c r="X467" s="2">
        <v>535501.29500000004</v>
      </c>
      <c r="Y467" s="2">
        <v>1176670.0680000002</v>
      </c>
      <c r="Z467" s="5">
        <v>1712171.3630000004</v>
      </c>
    </row>
    <row r="468" spans="1:26" x14ac:dyDescent="0.25">
      <c r="A468" s="3" t="s">
        <v>183</v>
      </c>
      <c r="B468" s="3" t="s">
        <v>184</v>
      </c>
      <c r="C468" t="s">
        <v>195</v>
      </c>
      <c r="D468" t="s">
        <v>55</v>
      </c>
      <c r="E468" t="s">
        <v>58</v>
      </c>
      <c r="F468" t="s">
        <v>59</v>
      </c>
      <c r="G468" s="4">
        <v>27.549999999999997</v>
      </c>
      <c r="H468" s="2">
        <v>0</v>
      </c>
      <c r="I468" s="2">
        <v>942142.23999999976</v>
      </c>
      <c r="J468" s="5">
        <v>942142.23999999976</v>
      </c>
      <c r="K468" s="4">
        <v>25.54999999999999</v>
      </c>
      <c r="L468" s="2">
        <v>530950.05498999998</v>
      </c>
      <c r="M468" s="2">
        <v>415277.44700999995</v>
      </c>
      <c r="N468" s="5">
        <v>946227.50199999998</v>
      </c>
      <c r="O468" s="4">
        <v>16.899999999999999</v>
      </c>
      <c r="P468" s="2">
        <v>0</v>
      </c>
      <c r="Q468" s="2">
        <v>679739.13800000004</v>
      </c>
      <c r="R468" s="5">
        <v>679739.13800000004</v>
      </c>
      <c r="S468" s="4">
        <v>16.399999999999999</v>
      </c>
      <c r="T468" s="2">
        <v>0</v>
      </c>
      <c r="U468" s="2">
        <v>682558.32099999988</v>
      </c>
      <c r="V468" s="5">
        <v>682558.32099999988</v>
      </c>
      <c r="W468" s="4">
        <v>14.900000000000002</v>
      </c>
      <c r="X468" s="2">
        <v>0</v>
      </c>
      <c r="Y468" s="2">
        <v>618444.777</v>
      </c>
      <c r="Z468" s="5">
        <v>618444.777</v>
      </c>
    </row>
    <row r="469" spans="1:26" x14ac:dyDescent="0.25">
      <c r="A469" s="3" t="s">
        <v>183</v>
      </c>
      <c r="B469" s="3" t="s">
        <v>184</v>
      </c>
      <c r="C469" t="s">
        <v>196</v>
      </c>
      <c r="D469" t="s">
        <v>55</v>
      </c>
      <c r="E469" t="s">
        <v>53</v>
      </c>
      <c r="F469" t="s">
        <v>59</v>
      </c>
      <c r="G469" s="4">
        <v>1</v>
      </c>
      <c r="H469" s="2">
        <v>11960.026</v>
      </c>
      <c r="I469" s="2">
        <v>40539.980000000003</v>
      </c>
      <c r="J469" s="5">
        <v>52500.006000000001</v>
      </c>
      <c r="K469" s="4"/>
      <c r="N469" s="5"/>
      <c r="O469" s="4"/>
      <c r="R469" s="5"/>
      <c r="S469" s="4"/>
      <c r="V469" s="5"/>
      <c r="W469" s="4"/>
      <c r="Z469" s="5"/>
    </row>
    <row r="470" spans="1:26" x14ac:dyDescent="0.25">
      <c r="A470" s="3" t="s">
        <v>183</v>
      </c>
      <c r="B470" s="3" t="s">
        <v>184</v>
      </c>
      <c r="C470" t="s">
        <v>196</v>
      </c>
      <c r="D470" t="s">
        <v>55</v>
      </c>
      <c r="E470" t="s">
        <v>53</v>
      </c>
      <c r="F470" t="s">
        <v>56</v>
      </c>
      <c r="G470" s="4">
        <v>51.5</v>
      </c>
      <c r="H470" s="2">
        <v>791817.19300000009</v>
      </c>
      <c r="I470" s="2">
        <v>2305249.8029999994</v>
      </c>
      <c r="J470" s="5">
        <v>3097066.9959999993</v>
      </c>
      <c r="K470" s="4"/>
      <c r="N470" s="5"/>
      <c r="O470" s="4"/>
      <c r="R470" s="5"/>
      <c r="S470" s="4"/>
      <c r="V470" s="5"/>
      <c r="W470" s="4"/>
      <c r="Z470" s="5"/>
    </row>
    <row r="471" spans="1:26" x14ac:dyDescent="0.25">
      <c r="A471" s="3" t="s">
        <v>183</v>
      </c>
      <c r="B471" s="3" t="s">
        <v>184</v>
      </c>
      <c r="C471" t="s">
        <v>197</v>
      </c>
      <c r="D471" t="s">
        <v>71</v>
      </c>
      <c r="E471" t="s">
        <v>53</v>
      </c>
      <c r="F471" t="s">
        <v>59</v>
      </c>
      <c r="G471" s="4"/>
      <c r="J471" s="5"/>
      <c r="K471" s="4">
        <v>0.1</v>
      </c>
      <c r="L471" s="2">
        <v>7000</v>
      </c>
      <c r="M471" s="2">
        <v>0</v>
      </c>
      <c r="N471" s="5">
        <v>7000</v>
      </c>
      <c r="O471" s="4">
        <v>0.1</v>
      </c>
      <c r="P471" s="2">
        <v>0</v>
      </c>
      <c r="Q471" s="2">
        <v>7000</v>
      </c>
      <c r="R471" s="5">
        <v>7000</v>
      </c>
      <c r="S471" s="4">
        <v>0.35</v>
      </c>
      <c r="T471" s="2">
        <v>0</v>
      </c>
      <c r="U471" s="2">
        <v>24342</v>
      </c>
      <c r="V471" s="5">
        <v>24342</v>
      </c>
      <c r="W471" s="4">
        <v>0.35</v>
      </c>
      <c r="X471" s="2">
        <v>0</v>
      </c>
      <c r="Y471" s="2">
        <v>25442</v>
      </c>
      <c r="Z471" s="5">
        <v>25442</v>
      </c>
    </row>
    <row r="472" spans="1:26" x14ac:dyDescent="0.25">
      <c r="A472" s="3" t="s">
        <v>183</v>
      </c>
      <c r="B472" s="3" t="s">
        <v>184</v>
      </c>
      <c r="C472" t="s">
        <v>197</v>
      </c>
      <c r="D472" t="s">
        <v>71</v>
      </c>
      <c r="E472" t="s">
        <v>53</v>
      </c>
      <c r="F472" t="s">
        <v>101</v>
      </c>
      <c r="G472" s="4">
        <v>2</v>
      </c>
      <c r="H472" s="2">
        <v>181870</v>
      </c>
      <c r="I472" s="2">
        <v>0</v>
      </c>
      <c r="J472" s="5">
        <v>181870</v>
      </c>
      <c r="K472" s="4">
        <v>3</v>
      </c>
      <c r="L472" s="2">
        <v>270620.64575999998</v>
      </c>
      <c r="M472" s="2">
        <v>8458.6372399999964</v>
      </c>
      <c r="N472" s="5">
        <v>279079.283</v>
      </c>
      <c r="O472" s="4">
        <v>3</v>
      </c>
      <c r="P472" s="2">
        <v>259909.24099999998</v>
      </c>
      <c r="Q472" s="2">
        <v>9544.1380000000063</v>
      </c>
      <c r="R472" s="5">
        <v>269453.37900000002</v>
      </c>
      <c r="S472" s="4">
        <v>3</v>
      </c>
      <c r="T472" s="2">
        <v>274857.96600000001</v>
      </c>
      <c r="U472" s="2">
        <v>10231.997000000003</v>
      </c>
      <c r="V472" s="5">
        <v>285089.96299999999</v>
      </c>
      <c r="W472" s="4">
        <v>3</v>
      </c>
      <c r="X472" s="2">
        <v>292249.76199999999</v>
      </c>
      <c r="Y472" s="2">
        <v>0</v>
      </c>
      <c r="Z472" s="5">
        <v>292249.76199999999</v>
      </c>
    </row>
    <row r="473" spans="1:26" x14ac:dyDescent="0.25">
      <c r="A473" s="3" t="s">
        <v>183</v>
      </c>
      <c r="B473" s="3" t="s">
        <v>184</v>
      </c>
      <c r="C473" t="s">
        <v>197</v>
      </c>
      <c r="D473" t="s">
        <v>71</v>
      </c>
      <c r="E473" t="s">
        <v>53</v>
      </c>
      <c r="F473" t="s">
        <v>54</v>
      </c>
      <c r="G473" s="4">
        <v>1</v>
      </c>
      <c r="H473" s="2">
        <v>54039</v>
      </c>
      <c r="I473" s="2">
        <v>0</v>
      </c>
      <c r="J473" s="5">
        <v>54039</v>
      </c>
      <c r="K473" s="4">
        <v>1</v>
      </c>
      <c r="L473" s="2">
        <v>55713.98758999999</v>
      </c>
      <c r="M473" s="2">
        <v>4873.1374100000103</v>
      </c>
      <c r="N473" s="5">
        <v>60587.125</v>
      </c>
      <c r="O473" s="4">
        <v>1</v>
      </c>
      <c r="P473" s="2">
        <v>63545.957000000002</v>
      </c>
      <c r="Q473" s="2">
        <v>5558.0339999999924</v>
      </c>
      <c r="R473" s="5">
        <v>69103.990999999995</v>
      </c>
      <c r="S473" s="4">
        <v>1</v>
      </c>
      <c r="T473" s="2">
        <v>71708.933000000005</v>
      </c>
      <c r="U473" s="2">
        <v>6272.0069999999978</v>
      </c>
      <c r="V473" s="5">
        <v>77980.94</v>
      </c>
      <c r="W473" s="4">
        <v>1</v>
      </c>
      <c r="X473" s="2">
        <v>83042.695000000007</v>
      </c>
      <c r="Y473" s="2">
        <v>6647.8639999999868</v>
      </c>
      <c r="Z473" s="5">
        <v>89690.558999999994</v>
      </c>
    </row>
    <row r="474" spans="1:26" x14ac:dyDescent="0.25">
      <c r="A474" s="3" t="s">
        <v>183</v>
      </c>
      <c r="B474" s="3" t="s">
        <v>184</v>
      </c>
      <c r="C474" t="s">
        <v>197</v>
      </c>
      <c r="D474" t="s">
        <v>71</v>
      </c>
      <c r="E474" t="s">
        <v>53</v>
      </c>
      <c r="F474" t="s">
        <v>89</v>
      </c>
      <c r="G474" s="4">
        <v>5</v>
      </c>
      <c r="H474" s="2">
        <v>560228</v>
      </c>
      <c r="I474" s="2">
        <v>0</v>
      </c>
      <c r="J474" s="5">
        <v>560228</v>
      </c>
      <c r="K474" s="4">
        <v>4</v>
      </c>
      <c r="L474" s="2">
        <v>472095.54975000001</v>
      </c>
      <c r="M474" s="2">
        <v>8459.5482500000217</v>
      </c>
      <c r="N474" s="5">
        <v>480555.098</v>
      </c>
      <c r="O474" s="4">
        <v>3.45</v>
      </c>
      <c r="P474" s="2">
        <v>406673.97200000001</v>
      </c>
      <c r="Q474" s="2">
        <v>60956.212</v>
      </c>
      <c r="R474" s="5">
        <v>467630.18400000001</v>
      </c>
      <c r="S474" s="4">
        <v>3.45</v>
      </c>
      <c r="T474" s="2">
        <v>418390.44199999998</v>
      </c>
      <c r="U474" s="2">
        <v>75217.013999999981</v>
      </c>
      <c r="V474" s="5">
        <v>493607.45600000001</v>
      </c>
      <c r="W474" s="4">
        <v>3.45</v>
      </c>
      <c r="X474" s="2">
        <v>454108.12400000001</v>
      </c>
      <c r="Y474" s="2">
        <v>57255.977999999988</v>
      </c>
      <c r="Z474" s="5">
        <v>511364.10199999996</v>
      </c>
    </row>
    <row r="475" spans="1:26" x14ac:dyDescent="0.25">
      <c r="A475" s="3" t="s">
        <v>183</v>
      </c>
      <c r="B475" s="3" t="s">
        <v>184</v>
      </c>
      <c r="C475" t="s">
        <v>197</v>
      </c>
      <c r="D475" t="s">
        <v>71</v>
      </c>
      <c r="E475" t="s">
        <v>53</v>
      </c>
      <c r="F475" t="s">
        <v>56</v>
      </c>
      <c r="G475" s="4"/>
      <c r="J475" s="5"/>
      <c r="K475" s="4"/>
      <c r="N475" s="5"/>
      <c r="O475" s="4">
        <v>0.25</v>
      </c>
      <c r="P475" s="2">
        <v>0</v>
      </c>
      <c r="Q475" s="2">
        <v>9412</v>
      </c>
      <c r="R475" s="5">
        <v>9412</v>
      </c>
      <c r="S475" s="4">
        <v>0.25</v>
      </c>
      <c r="T475" s="2">
        <v>0</v>
      </c>
      <c r="U475" s="2">
        <v>9412</v>
      </c>
      <c r="V475" s="5">
        <v>9412</v>
      </c>
      <c r="W475" s="4">
        <v>0.25</v>
      </c>
      <c r="X475" s="2">
        <v>0</v>
      </c>
      <c r="Y475" s="2">
        <v>9000</v>
      </c>
      <c r="Z475" s="5">
        <v>9000</v>
      </c>
    </row>
    <row r="476" spans="1:26" x14ac:dyDescent="0.25">
      <c r="A476" s="3" t="s">
        <v>183</v>
      </c>
      <c r="B476" s="3" t="s">
        <v>184</v>
      </c>
      <c r="C476" t="s">
        <v>197</v>
      </c>
      <c r="D476" t="s">
        <v>55</v>
      </c>
      <c r="E476" t="s">
        <v>53</v>
      </c>
      <c r="F476" t="s">
        <v>59</v>
      </c>
      <c r="G476" s="4"/>
      <c r="J476" s="5"/>
      <c r="K476" s="4"/>
      <c r="N476" s="5"/>
      <c r="O476" s="4">
        <v>0.45</v>
      </c>
      <c r="P476" s="2">
        <v>0</v>
      </c>
      <c r="Q476" s="2">
        <v>25000.560000000001</v>
      </c>
      <c r="R476" s="5">
        <v>25000.560000000001</v>
      </c>
      <c r="S476" s="4">
        <v>0.45</v>
      </c>
      <c r="T476" s="2">
        <v>0</v>
      </c>
      <c r="U476" s="2">
        <v>19656</v>
      </c>
      <c r="V476" s="5">
        <v>19656</v>
      </c>
      <c r="W476" s="4">
        <v>0.45</v>
      </c>
      <c r="X476" s="2">
        <v>0</v>
      </c>
      <c r="Y476" s="2">
        <v>19656</v>
      </c>
      <c r="Z476" s="5">
        <v>19656</v>
      </c>
    </row>
    <row r="477" spans="1:26" x14ac:dyDescent="0.25">
      <c r="A477" s="3" t="s">
        <v>183</v>
      </c>
      <c r="B477" s="3" t="s">
        <v>184</v>
      </c>
      <c r="C477" t="s">
        <v>197</v>
      </c>
      <c r="D477" t="s">
        <v>55</v>
      </c>
      <c r="E477" t="s">
        <v>53</v>
      </c>
      <c r="F477" t="s">
        <v>54</v>
      </c>
      <c r="G477" s="4">
        <v>29.6</v>
      </c>
      <c r="H477" s="2">
        <v>1587267.1340000001</v>
      </c>
      <c r="I477" s="2">
        <v>199856.80600000001</v>
      </c>
      <c r="J477" s="5">
        <v>1787123.94</v>
      </c>
      <c r="K477" s="4">
        <v>18.95</v>
      </c>
      <c r="L477" s="2">
        <v>945268.51873000001</v>
      </c>
      <c r="M477" s="2">
        <v>226672.53227000003</v>
      </c>
      <c r="N477" s="5">
        <v>1171941.0509999997</v>
      </c>
      <c r="O477" s="4">
        <v>17.149999999999999</v>
      </c>
      <c r="P477" s="2">
        <v>949318.61099999992</v>
      </c>
      <c r="Q477" s="2">
        <v>245678.94099999999</v>
      </c>
      <c r="R477" s="5">
        <v>1194997.5520000001</v>
      </c>
      <c r="S477" s="4">
        <v>20.149999999999999</v>
      </c>
      <c r="T477" s="2">
        <v>1133678.9000000001</v>
      </c>
      <c r="U477" s="2">
        <v>272955.00199999998</v>
      </c>
      <c r="V477" s="5">
        <v>1406633.902</v>
      </c>
      <c r="W477" s="4">
        <v>16.149999999999999</v>
      </c>
      <c r="X477" s="2">
        <v>926217.70600000001</v>
      </c>
      <c r="Y477" s="2">
        <v>176951.96599999999</v>
      </c>
      <c r="Z477" s="5">
        <v>1103169.6720000003</v>
      </c>
    </row>
    <row r="478" spans="1:26" x14ac:dyDescent="0.25">
      <c r="A478" s="3" t="s">
        <v>183</v>
      </c>
      <c r="B478" s="3" t="s">
        <v>184</v>
      </c>
      <c r="C478" t="s">
        <v>197</v>
      </c>
      <c r="D478" t="s">
        <v>55</v>
      </c>
      <c r="E478" t="s">
        <v>53</v>
      </c>
      <c r="F478" t="s">
        <v>56</v>
      </c>
      <c r="G478" s="4">
        <v>1</v>
      </c>
      <c r="H478" s="2">
        <v>54304</v>
      </c>
      <c r="I478" s="2">
        <v>0</v>
      </c>
      <c r="J478" s="5">
        <v>54304</v>
      </c>
      <c r="K478" s="4">
        <v>1</v>
      </c>
      <c r="L478" s="2">
        <v>54643.651810000003</v>
      </c>
      <c r="M478" s="2">
        <v>2409.4881899999964</v>
      </c>
      <c r="N478" s="5">
        <v>57053.14</v>
      </c>
      <c r="O478" s="4">
        <v>5</v>
      </c>
      <c r="P478" s="2">
        <v>102396.234</v>
      </c>
      <c r="Q478" s="2">
        <v>133061.86900000001</v>
      </c>
      <c r="R478" s="5">
        <v>235458.103</v>
      </c>
      <c r="S478" s="4">
        <v>5</v>
      </c>
      <c r="T478" s="2">
        <v>110431.855</v>
      </c>
      <c r="U478" s="2">
        <v>139900.71799999999</v>
      </c>
      <c r="V478" s="5">
        <v>250332.573</v>
      </c>
      <c r="W478" s="4">
        <v>5</v>
      </c>
      <c r="X478" s="2">
        <v>112640.49100000001</v>
      </c>
      <c r="Y478" s="2">
        <v>142698.72900000002</v>
      </c>
      <c r="Z478" s="5">
        <v>255339.22000000003</v>
      </c>
    </row>
    <row r="479" spans="1:26" x14ac:dyDescent="0.25">
      <c r="A479" s="3" t="s">
        <v>183</v>
      </c>
      <c r="B479" s="3" t="s">
        <v>184</v>
      </c>
      <c r="C479" t="s">
        <v>197</v>
      </c>
      <c r="D479" t="s">
        <v>55</v>
      </c>
      <c r="E479" t="s">
        <v>58</v>
      </c>
      <c r="F479" t="s">
        <v>59</v>
      </c>
      <c r="G479" s="4">
        <v>21.5</v>
      </c>
      <c r="H479" s="2">
        <v>0</v>
      </c>
      <c r="I479" s="2">
        <v>773624.79999999981</v>
      </c>
      <c r="J479" s="5">
        <v>773624.79999999981</v>
      </c>
      <c r="K479" s="4">
        <v>14.4</v>
      </c>
      <c r="L479" s="2">
        <v>185280.48243999999</v>
      </c>
      <c r="M479" s="2">
        <v>359911.39956000005</v>
      </c>
      <c r="N479" s="5">
        <v>545191.8820000001</v>
      </c>
      <c r="O479" s="4">
        <v>12</v>
      </c>
      <c r="P479" s="2">
        <v>0</v>
      </c>
      <c r="Q479" s="2">
        <v>513625.27499999997</v>
      </c>
      <c r="R479" s="5">
        <v>513625.27499999997</v>
      </c>
      <c r="S479" s="4">
        <v>12</v>
      </c>
      <c r="T479" s="2">
        <v>0</v>
      </c>
      <c r="U479" s="2">
        <v>532532.18099999998</v>
      </c>
      <c r="V479" s="5">
        <v>532532.18099999998</v>
      </c>
      <c r="W479" s="4">
        <v>8</v>
      </c>
      <c r="X479" s="2">
        <v>0</v>
      </c>
      <c r="Y479" s="2">
        <v>348799.20900000003</v>
      </c>
      <c r="Z479" s="5">
        <v>348799.20900000003</v>
      </c>
    </row>
    <row r="480" spans="1:26" x14ac:dyDescent="0.25">
      <c r="A480" s="3" t="s">
        <v>183</v>
      </c>
      <c r="B480" s="3" t="s">
        <v>184</v>
      </c>
      <c r="C480" t="s">
        <v>198</v>
      </c>
      <c r="D480" t="s">
        <v>52</v>
      </c>
      <c r="E480" t="s">
        <v>53</v>
      </c>
      <c r="F480" t="s">
        <v>89</v>
      </c>
      <c r="G480" s="4"/>
      <c r="J480" s="5"/>
      <c r="K480" s="4"/>
      <c r="N480" s="5"/>
      <c r="O480" s="4"/>
      <c r="R480" s="5"/>
      <c r="S480" s="4">
        <v>1</v>
      </c>
      <c r="T480" s="2">
        <v>218232.24900000001</v>
      </c>
      <c r="U480" s="2">
        <v>0</v>
      </c>
      <c r="V480" s="5">
        <v>218232.24900000001</v>
      </c>
      <c r="W480" s="4">
        <v>1</v>
      </c>
      <c r="X480" s="2">
        <v>222596.894</v>
      </c>
      <c r="Y480" s="2">
        <v>0</v>
      </c>
      <c r="Z480" s="5">
        <v>222596.894</v>
      </c>
    </row>
    <row r="481" spans="1:26" x14ac:dyDescent="0.25">
      <c r="A481" s="3" t="s">
        <v>183</v>
      </c>
      <c r="B481" s="3" t="s">
        <v>184</v>
      </c>
      <c r="C481" t="s">
        <v>198</v>
      </c>
      <c r="D481" t="s">
        <v>71</v>
      </c>
      <c r="E481" t="s">
        <v>53</v>
      </c>
      <c r="F481" t="s">
        <v>89</v>
      </c>
      <c r="G481" s="4"/>
      <c r="J481" s="5"/>
      <c r="K481" s="4">
        <v>1</v>
      </c>
      <c r="L481" s="2">
        <v>194750</v>
      </c>
      <c r="M481" s="2">
        <v>-19475.053000000014</v>
      </c>
      <c r="N481" s="5">
        <v>175274.94699999999</v>
      </c>
      <c r="O481" s="4">
        <v>1</v>
      </c>
      <c r="P481" s="2">
        <v>210344.33600000001</v>
      </c>
      <c r="Q481" s="2">
        <v>0</v>
      </c>
      <c r="R481" s="5">
        <v>210344.33600000001</v>
      </c>
      <c r="S481" s="4"/>
      <c r="V481" s="5"/>
      <c r="W481" s="4"/>
      <c r="Z481" s="5"/>
    </row>
    <row r="482" spans="1:26" x14ac:dyDescent="0.25">
      <c r="A482" s="3" t="s">
        <v>183</v>
      </c>
      <c r="B482" s="3" t="s">
        <v>184</v>
      </c>
      <c r="C482" t="s">
        <v>198</v>
      </c>
      <c r="D482" t="s">
        <v>71</v>
      </c>
      <c r="E482" t="s">
        <v>53</v>
      </c>
      <c r="F482" t="s">
        <v>56</v>
      </c>
      <c r="G482" s="4"/>
      <c r="J482" s="5"/>
      <c r="K482" s="4">
        <v>1</v>
      </c>
      <c r="L482" s="2">
        <v>38262.800000000003</v>
      </c>
      <c r="M482" s="2">
        <v>57394.349999999991</v>
      </c>
      <c r="N482" s="5">
        <v>95657.15</v>
      </c>
      <c r="O482" s="4">
        <v>1</v>
      </c>
      <c r="P482" s="2">
        <v>50172.175000000003</v>
      </c>
      <c r="Q482" s="2">
        <v>50172.175000000003</v>
      </c>
      <c r="R482" s="5">
        <v>100344.35</v>
      </c>
      <c r="S482" s="4">
        <v>1</v>
      </c>
      <c r="T482" s="2">
        <v>52041.089</v>
      </c>
      <c r="U482" s="2">
        <v>52041.087999999996</v>
      </c>
      <c r="V482" s="5">
        <v>104082.177</v>
      </c>
      <c r="W482" s="4"/>
      <c r="Z482" s="5"/>
    </row>
    <row r="483" spans="1:26" x14ac:dyDescent="0.25">
      <c r="A483" s="3" t="s">
        <v>183</v>
      </c>
      <c r="B483" s="3" t="s">
        <v>184</v>
      </c>
      <c r="C483" t="s">
        <v>198</v>
      </c>
      <c r="D483" t="s">
        <v>55</v>
      </c>
      <c r="E483" t="s">
        <v>53</v>
      </c>
      <c r="F483" t="s">
        <v>59</v>
      </c>
      <c r="G483" s="4"/>
      <c r="J483" s="5"/>
      <c r="K483" s="4"/>
      <c r="N483" s="5"/>
      <c r="O483" s="4">
        <v>0.95</v>
      </c>
      <c r="P483" s="2">
        <v>0</v>
      </c>
      <c r="Q483" s="2">
        <v>37480.559999999998</v>
      </c>
      <c r="R483" s="5">
        <v>37480.559999999998</v>
      </c>
      <c r="S483" s="4">
        <v>0.45</v>
      </c>
      <c r="T483" s="2">
        <v>0</v>
      </c>
      <c r="U483" s="2">
        <v>29952</v>
      </c>
      <c r="V483" s="5">
        <v>29952</v>
      </c>
      <c r="W483" s="4">
        <v>0.9</v>
      </c>
      <c r="X483" s="2">
        <v>18720</v>
      </c>
      <c r="Y483" s="2">
        <v>29952</v>
      </c>
      <c r="Z483" s="5">
        <v>48672</v>
      </c>
    </row>
    <row r="484" spans="1:26" x14ac:dyDescent="0.25">
      <c r="A484" s="3" t="s">
        <v>183</v>
      </c>
      <c r="B484" s="3" t="s">
        <v>184</v>
      </c>
      <c r="C484" t="s">
        <v>198</v>
      </c>
      <c r="D484" t="s">
        <v>55</v>
      </c>
      <c r="E484" t="s">
        <v>53</v>
      </c>
      <c r="F484" t="s">
        <v>54</v>
      </c>
      <c r="G484" s="4"/>
      <c r="J484" s="5"/>
      <c r="K484" s="4">
        <v>3.2</v>
      </c>
      <c r="L484" s="2">
        <v>379360.16</v>
      </c>
      <c r="M484" s="2">
        <v>-0.66599999999743886</v>
      </c>
      <c r="N484" s="5">
        <v>379359.49399999995</v>
      </c>
      <c r="O484" s="4">
        <v>6.2</v>
      </c>
      <c r="P484" s="2">
        <v>758858.35800000001</v>
      </c>
      <c r="Q484" s="2">
        <v>15188.16</v>
      </c>
      <c r="R484" s="5">
        <v>774046.51800000004</v>
      </c>
      <c r="S484" s="4">
        <v>7.2</v>
      </c>
      <c r="T484" s="2">
        <v>912278.31800000009</v>
      </c>
      <c r="U484" s="2">
        <v>15188.16</v>
      </c>
      <c r="V484" s="5">
        <v>927466.478</v>
      </c>
      <c r="W484" s="4">
        <v>7.2</v>
      </c>
      <c r="X484" s="2">
        <v>930596.89100000018</v>
      </c>
      <c r="Y484" s="2">
        <v>0</v>
      </c>
      <c r="Z484" s="5">
        <v>930596.89100000018</v>
      </c>
    </row>
    <row r="485" spans="1:26" x14ac:dyDescent="0.25">
      <c r="A485" s="3" t="s">
        <v>183</v>
      </c>
      <c r="B485" s="3" t="s">
        <v>184</v>
      </c>
      <c r="C485" t="s">
        <v>198</v>
      </c>
      <c r="D485" t="s">
        <v>55</v>
      </c>
      <c r="E485" t="s">
        <v>53</v>
      </c>
      <c r="F485" t="s">
        <v>89</v>
      </c>
      <c r="G485" s="4"/>
      <c r="J485" s="5"/>
      <c r="K485" s="4">
        <v>1</v>
      </c>
      <c r="L485" s="2">
        <v>160000</v>
      </c>
      <c r="M485" s="2">
        <v>0</v>
      </c>
      <c r="N485" s="5">
        <v>160000</v>
      </c>
      <c r="O485" s="4"/>
      <c r="R485" s="5"/>
      <c r="S485" s="4"/>
      <c r="V485" s="5"/>
      <c r="W485" s="4"/>
      <c r="Z485" s="5"/>
    </row>
    <row r="486" spans="1:26" x14ac:dyDescent="0.25">
      <c r="A486" s="3" t="s">
        <v>183</v>
      </c>
      <c r="B486" s="3" t="s">
        <v>184</v>
      </c>
      <c r="C486" t="s">
        <v>198</v>
      </c>
      <c r="D486" t="s">
        <v>55</v>
      </c>
      <c r="E486" t="s">
        <v>53</v>
      </c>
      <c r="F486" t="s">
        <v>56</v>
      </c>
      <c r="G486" s="4"/>
      <c r="J486" s="5"/>
      <c r="K486" s="4">
        <v>6.5</v>
      </c>
      <c r="L486" s="2">
        <v>29120</v>
      </c>
      <c r="M486" s="2">
        <v>375818.1</v>
      </c>
      <c r="N486" s="5">
        <v>404938.1</v>
      </c>
      <c r="O486" s="4">
        <v>8.0500000000000007</v>
      </c>
      <c r="P486" s="2">
        <v>35371.699999999997</v>
      </c>
      <c r="Q486" s="2">
        <v>517161.04299999995</v>
      </c>
      <c r="R486" s="5">
        <v>552532.74300000002</v>
      </c>
      <c r="S486" s="4">
        <v>11.5</v>
      </c>
      <c r="T486" s="2">
        <v>76182.766000000003</v>
      </c>
      <c r="U486" s="2">
        <v>625903.78</v>
      </c>
      <c r="V486" s="5">
        <v>702086.54599999997</v>
      </c>
      <c r="W486" s="4">
        <v>11.45</v>
      </c>
      <c r="X486" s="2">
        <v>194848.10199999998</v>
      </c>
      <c r="Y486" s="2">
        <v>535178.81999999995</v>
      </c>
      <c r="Z486" s="5">
        <v>730026.92200000002</v>
      </c>
    </row>
    <row r="487" spans="1:26" x14ac:dyDescent="0.25">
      <c r="A487" s="3" t="s">
        <v>183</v>
      </c>
      <c r="B487" s="3" t="s">
        <v>184</v>
      </c>
      <c r="C487" t="s">
        <v>198</v>
      </c>
      <c r="D487" t="s">
        <v>55</v>
      </c>
      <c r="E487" t="s">
        <v>58</v>
      </c>
      <c r="F487" t="s">
        <v>59</v>
      </c>
      <c r="G487" s="4"/>
      <c r="J487" s="5"/>
      <c r="K487" s="4">
        <v>3.9</v>
      </c>
      <c r="L487" s="2">
        <v>178766.36</v>
      </c>
      <c r="M487" s="2">
        <v>-16768.048000000003</v>
      </c>
      <c r="N487" s="5">
        <v>161998.31199999998</v>
      </c>
      <c r="O487" s="4">
        <v>5</v>
      </c>
      <c r="P487" s="2">
        <v>0</v>
      </c>
      <c r="Q487" s="2">
        <v>231717.19400000002</v>
      </c>
      <c r="R487" s="5">
        <v>231717.19400000002</v>
      </c>
      <c r="S487" s="4">
        <v>5</v>
      </c>
      <c r="T487" s="2">
        <v>0</v>
      </c>
      <c r="U487" s="2">
        <v>237650.853</v>
      </c>
      <c r="V487" s="5">
        <v>237650.853</v>
      </c>
      <c r="W487" s="4">
        <v>4</v>
      </c>
      <c r="X487" s="2">
        <v>0</v>
      </c>
      <c r="Y487" s="2">
        <v>209523.96600000001</v>
      </c>
      <c r="Z487" s="5">
        <v>209523.96600000001</v>
      </c>
    </row>
    <row r="488" spans="1:26" x14ac:dyDescent="0.25">
      <c r="A488" s="3" t="s">
        <v>183</v>
      </c>
      <c r="B488" s="3" t="s">
        <v>184</v>
      </c>
      <c r="C488" t="s">
        <v>199</v>
      </c>
      <c r="D488" t="s">
        <v>71</v>
      </c>
      <c r="E488" t="s">
        <v>53</v>
      </c>
      <c r="F488" t="s">
        <v>89</v>
      </c>
      <c r="G488" s="4">
        <v>2</v>
      </c>
      <c r="H488" s="2">
        <v>268248.45400000003</v>
      </c>
      <c r="I488" s="2">
        <v>67270.546000000002</v>
      </c>
      <c r="J488" s="5">
        <v>335519</v>
      </c>
      <c r="K488" s="4"/>
      <c r="N488" s="5"/>
      <c r="O488" s="4"/>
      <c r="R488" s="5"/>
      <c r="S488" s="4"/>
      <c r="V488" s="5"/>
      <c r="W488" s="4"/>
      <c r="Z488" s="5"/>
    </row>
    <row r="489" spans="1:26" x14ac:dyDescent="0.25">
      <c r="A489" s="3" t="s">
        <v>183</v>
      </c>
      <c r="B489" s="3" t="s">
        <v>184</v>
      </c>
      <c r="C489" t="s">
        <v>199</v>
      </c>
      <c r="D489" t="s">
        <v>71</v>
      </c>
      <c r="E489" t="s">
        <v>53</v>
      </c>
      <c r="F489" t="s">
        <v>56</v>
      </c>
      <c r="G489" s="4">
        <v>1</v>
      </c>
      <c r="H489" s="2">
        <v>42300</v>
      </c>
      <c r="I489" s="2">
        <v>42300</v>
      </c>
      <c r="J489" s="5">
        <v>84600</v>
      </c>
      <c r="K489" s="4"/>
      <c r="N489" s="5"/>
      <c r="O489" s="4"/>
      <c r="R489" s="5"/>
      <c r="S489" s="4"/>
      <c r="V489" s="5"/>
      <c r="W489" s="4"/>
      <c r="Z489" s="5"/>
    </row>
    <row r="490" spans="1:26" x14ac:dyDescent="0.25">
      <c r="A490" s="3" t="s">
        <v>183</v>
      </c>
      <c r="B490" s="3" t="s">
        <v>184</v>
      </c>
      <c r="C490" t="s">
        <v>199</v>
      </c>
      <c r="D490" t="s">
        <v>55</v>
      </c>
      <c r="E490" t="s">
        <v>53</v>
      </c>
      <c r="F490" t="s">
        <v>59</v>
      </c>
      <c r="G490" s="4">
        <v>0.49</v>
      </c>
      <c r="H490" s="2">
        <v>25255.776000000002</v>
      </c>
      <c r="I490" s="2">
        <v>0</v>
      </c>
      <c r="J490" s="5">
        <v>25255.776000000002</v>
      </c>
      <c r="K490" s="4"/>
      <c r="N490" s="5"/>
      <c r="O490" s="4"/>
      <c r="R490" s="5"/>
      <c r="S490" s="4"/>
      <c r="V490" s="5"/>
      <c r="W490" s="4"/>
      <c r="Z490" s="5"/>
    </row>
    <row r="491" spans="1:26" x14ac:dyDescent="0.25">
      <c r="A491" s="3" t="s">
        <v>183</v>
      </c>
      <c r="B491" s="3" t="s">
        <v>184</v>
      </c>
      <c r="C491" t="s">
        <v>199</v>
      </c>
      <c r="D491" t="s">
        <v>55</v>
      </c>
      <c r="E491" t="s">
        <v>53</v>
      </c>
      <c r="F491" t="s">
        <v>54</v>
      </c>
      <c r="G491" s="4">
        <v>1.9</v>
      </c>
      <c r="H491" s="2">
        <v>142679</v>
      </c>
      <c r="I491" s="2">
        <v>0</v>
      </c>
      <c r="J491" s="5">
        <v>142679</v>
      </c>
      <c r="K491" s="4"/>
      <c r="N491" s="5"/>
      <c r="O491" s="4"/>
      <c r="R491" s="5"/>
      <c r="S491" s="4"/>
      <c r="V491" s="5"/>
      <c r="W491" s="4"/>
      <c r="Z491" s="5"/>
    </row>
    <row r="492" spans="1:26" x14ac:dyDescent="0.25">
      <c r="A492" s="3" t="s">
        <v>183</v>
      </c>
      <c r="B492" s="3" t="s">
        <v>184</v>
      </c>
      <c r="C492" t="s">
        <v>199</v>
      </c>
      <c r="D492" t="s">
        <v>55</v>
      </c>
      <c r="E492" t="s">
        <v>53</v>
      </c>
      <c r="F492" t="s">
        <v>56</v>
      </c>
      <c r="G492" s="4">
        <v>3.49</v>
      </c>
      <c r="H492" s="2">
        <v>26313</v>
      </c>
      <c r="I492" s="2">
        <v>212499</v>
      </c>
      <c r="J492" s="5">
        <v>238812</v>
      </c>
      <c r="K492" s="4"/>
      <c r="N492" s="5"/>
      <c r="O492" s="4"/>
      <c r="R492" s="5"/>
      <c r="S492" s="4"/>
      <c r="V492" s="5"/>
      <c r="W492" s="4"/>
      <c r="Z492" s="5"/>
    </row>
    <row r="493" spans="1:26" x14ac:dyDescent="0.25">
      <c r="A493" s="3" t="s">
        <v>183</v>
      </c>
      <c r="B493" s="3" t="s">
        <v>184</v>
      </c>
      <c r="C493" t="s">
        <v>199</v>
      </c>
      <c r="D493" t="s">
        <v>55</v>
      </c>
      <c r="E493" t="s">
        <v>58</v>
      </c>
      <c r="F493" t="s">
        <v>59</v>
      </c>
      <c r="G493" s="4">
        <v>4.5</v>
      </c>
      <c r="H493" s="2">
        <v>0</v>
      </c>
      <c r="I493" s="2">
        <v>162281.60000000001</v>
      </c>
      <c r="J493" s="5">
        <v>162281.60000000001</v>
      </c>
      <c r="K493" s="4"/>
      <c r="N493" s="5"/>
      <c r="O493" s="4"/>
      <c r="R493" s="5"/>
      <c r="S493" s="4"/>
      <c r="V493" s="5"/>
      <c r="W493" s="4"/>
      <c r="Z493" s="5"/>
    </row>
    <row r="494" spans="1:26" x14ac:dyDescent="0.25">
      <c r="A494" s="3" t="s">
        <v>183</v>
      </c>
      <c r="B494" s="3" t="s">
        <v>184</v>
      </c>
      <c r="C494" t="s">
        <v>199</v>
      </c>
      <c r="D494" t="s">
        <v>55</v>
      </c>
      <c r="E494" t="s">
        <v>58</v>
      </c>
      <c r="F494" t="s">
        <v>56</v>
      </c>
      <c r="G494" s="4">
        <v>1</v>
      </c>
      <c r="H494" s="2">
        <v>0</v>
      </c>
      <c r="I494" s="2">
        <v>30347.200000000001</v>
      </c>
      <c r="J494" s="5">
        <v>30347.200000000001</v>
      </c>
      <c r="K494" s="4"/>
      <c r="N494" s="5"/>
      <c r="O494" s="4"/>
      <c r="R494" s="5"/>
      <c r="S494" s="4"/>
      <c r="V494" s="5"/>
      <c r="W494" s="4"/>
      <c r="Z494" s="5"/>
    </row>
    <row r="495" spans="1:26" x14ac:dyDescent="0.25">
      <c r="A495" s="3" t="s">
        <v>183</v>
      </c>
      <c r="B495" s="3" t="s">
        <v>184</v>
      </c>
      <c r="C495" t="s">
        <v>200</v>
      </c>
      <c r="D495" t="s">
        <v>55</v>
      </c>
      <c r="E495" t="s">
        <v>53</v>
      </c>
      <c r="F495" t="s">
        <v>59</v>
      </c>
      <c r="G495" s="4">
        <v>1</v>
      </c>
      <c r="H495" s="2">
        <v>15522.795</v>
      </c>
      <c r="I495" s="2">
        <v>24477.190999999999</v>
      </c>
      <c r="J495" s="5">
        <v>39999.985999999997</v>
      </c>
      <c r="K495" s="4"/>
      <c r="N495" s="5"/>
      <c r="O495" s="4"/>
      <c r="R495" s="5"/>
      <c r="S495" s="4"/>
      <c r="V495" s="5"/>
      <c r="W495" s="4"/>
      <c r="Z495" s="5"/>
    </row>
    <row r="496" spans="1:26" x14ac:dyDescent="0.25">
      <c r="A496" s="3" t="s">
        <v>183</v>
      </c>
      <c r="B496" s="3" t="s">
        <v>184</v>
      </c>
      <c r="C496" t="s">
        <v>200</v>
      </c>
      <c r="D496" t="s">
        <v>55</v>
      </c>
      <c r="E496" t="s">
        <v>53</v>
      </c>
      <c r="F496" t="s">
        <v>56</v>
      </c>
      <c r="G496" s="4">
        <v>46</v>
      </c>
      <c r="H496" s="2">
        <v>850096.723</v>
      </c>
      <c r="I496" s="2">
        <v>1473452.2689999996</v>
      </c>
      <c r="J496" s="5">
        <v>2323548.9920000001</v>
      </c>
      <c r="K496" s="4"/>
      <c r="N496" s="5"/>
      <c r="O496" s="4"/>
      <c r="R496" s="5"/>
      <c r="S496" s="4"/>
      <c r="V496" s="5"/>
      <c r="W496" s="4"/>
      <c r="Z496" s="5"/>
    </row>
    <row r="497" spans="1:26" x14ac:dyDescent="0.25">
      <c r="A497" s="3" t="s">
        <v>183</v>
      </c>
      <c r="B497" s="3" t="s">
        <v>184</v>
      </c>
      <c r="C497" t="s">
        <v>201</v>
      </c>
      <c r="D497" t="s">
        <v>55</v>
      </c>
      <c r="E497" t="s">
        <v>53</v>
      </c>
      <c r="F497" t="s">
        <v>56</v>
      </c>
      <c r="G497" s="4">
        <v>42</v>
      </c>
      <c r="H497" s="2">
        <v>964390.46799999964</v>
      </c>
      <c r="I497" s="2">
        <v>1239769.5630000005</v>
      </c>
      <c r="J497" s="5">
        <v>2204160.031</v>
      </c>
      <c r="K497" s="4"/>
      <c r="N497" s="5"/>
      <c r="O497" s="4"/>
      <c r="R497" s="5"/>
      <c r="S497" s="4"/>
      <c r="V497" s="5"/>
      <c r="W497" s="4"/>
      <c r="Z497" s="5"/>
    </row>
    <row r="498" spans="1:26" x14ac:dyDescent="0.25">
      <c r="A498" s="3" t="s">
        <v>183</v>
      </c>
      <c r="B498" s="3" t="s">
        <v>184</v>
      </c>
      <c r="C498" t="s">
        <v>202</v>
      </c>
      <c r="D498" t="s">
        <v>55</v>
      </c>
      <c r="E498" t="s">
        <v>53</v>
      </c>
      <c r="F498" t="s">
        <v>56</v>
      </c>
      <c r="G498" s="4">
        <v>47.5</v>
      </c>
      <c r="H498" s="2">
        <v>888367.76699999999</v>
      </c>
      <c r="I498" s="2">
        <v>1579110.2329999995</v>
      </c>
      <c r="J498" s="5">
        <v>2467478</v>
      </c>
      <c r="K498" s="4"/>
      <c r="N498" s="5"/>
      <c r="O498" s="4"/>
      <c r="R498" s="5"/>
      <c r="S498" s="4"/>
      <c r="V498" s="5"/>
      <c r="W498" s="4"/>
      <c r="Z498" s="5"/>
    </row>
    <row r="499" spans="1:26" x14ac:dyDescent="0.25">
      <c r="A499" s="3" t="s">
        <v>183</v>
      </c>
      <c r="B499" s="3" t="s">
        <v>184</v>
      </c>
      <c r="C499" t="s">
        <v>203</v>
      </c>
      <c r="D499" t="s">
        <v>55</v>
      </c>
      <c r="E499" t="s">
        <v>53</v>
      </c>
      <c r="F499" t="s">
        <v>56</v>
      </c>
      <c r="G499" s="4">
        <v>41</v>
      </c>
      <c r="H499" s="2">
        <v>770881.00400000019</v>
      </c>
      <c r="I499" s="2">
        <v>1230427.0079999999</v>
      </c>
      <c r="J499" s="5">
        <v>2001308.0120000001</v>
      </c>
      <c r="K499" s="4"/>
      <c r="N499" s="5"/>
      <c r="O499" s="4"/>
      <c r="R499" s="5"/>
      <c r="S499" s="4"/>
      <c r="V499" s="5"/>
      <c r="W499" s="4"/>
      <c r="Z499" s="5"/>
    </row>
    <row r="500" spans="1:26" x14ac:dyDescent="0.25">
      <c r="A500" s="3" t="s">
        <v>183</v>
      </c>
      <c r="B500" s="3" t="s">
        <v>184</v>
      </c>
      <c r="C500" t="s">
        <v>204</v>
      </c>
      <c r="D500" t="s">
        <v>71</v>
      </c>
      <c r="E500" t="s">
        <v>53</v>
      </c>
      <c r="F500" t="s">
        <v>101</v>
      </c>
      <c r="G500" s="4">
        <v>2</v>
      </c>
      <c r="H500" s="2">
        <v>179584</v>
      </c>
      <c r="I500" s="2">
        <v>0</v>
      </c>
      <c r="J500" s="5">
        <v>179584</v>
      </c>
      <c r="K500" s="4">
        <v>2</v>
      </c>
      <c r="L500" s="2">
        <v>186806</v>
      </c>
      <c r="M500" s="2">
        <v>0.33199999999487773</v>
      </c>
      <c r="N500" s="5">
        <v>186806.33199999999</v>
      </c>
      <c r="O500" s="4">
        <v>3</v>
      </c>
      <c r="P500" s="2">
        <v>282752.75</v>
      </c>
      <c r="Q500" s="2">
        <v>0</v>
      </c>
      <c r="R500" s="5">
        <v>282752.75</v>
      </c>
      <c r="S500" s="4">
        <v>3</v>
      </c>
      <c r="T500" s="2">
        <v>216744.11300000001</v>
      </c>
      <c r="U500" s="2">
        <v>82259.365000000005</v>
      </c>
      <c r="V500" s="5">
        <v>299003.478</v>
      </c>
      <c r="W500" s="4">
        <v>3</v>
      </c>
      <c r="X500" s="2">
        <v>252481.45399999997</v>
      </c>
      <c r="Y500" s="2">
        <v>72802.093999999997</v>
      </c>
      <c r="Z500" s="5">
        <v>325283.54799999995</v>
      </c>
    </row>
    <row r="501" spans="1:26" x14ac:dyDescent="0.25">
      <c r="A501" s="3" t="s">
        <v>183</v>
      </c>
      <c r="B501" s="3" t="s">
        <v>184</v>
      </c>
      <c r="C501" t="s">
        <v>204</v>
      </c>
      <c r="D501" t="s">
        <v>71</v>
      </c>
      <c r="E501" t="s">
        <v>53</v>
      </c>
      <c r="F501" t="s">
        <v>89</v>
      </c>
      <c r="G501" s="4">
        <v>16</v>
      </c>
      <c r="H501" s="2">
        <v>1722699</v>
      </c>
      <c r="I501" s="2">
        <v>0</v>
      </c>
      <c r="J501" s="5">
        <v>1722699</v>
      </c>
      <c r="K501" s="4">
        <v>9</v>
      </c>
      <c r="L501" s="2">
        <v>995433.78203400003</v>
      </c>
      <c r="M501" s="2">
        <v>63073.770965999996</v>
      </c>
      <c r="N501" s="5">
        <v>1058507.5530000001</v>
      </c>
      <c r="O501" s="4">
        <v>10</v>
      </c>
      <c r="P501" s="2">
        <v>1053690.561</v>
      </c>
      <c r="Q501" s="2">
        <v>261866.68300000002</v>
      </c>
      <c r="R501" s="5">
        <v>1315557.2439999999</v>
      </c>
      <c r="S501" s="4">
        <v>10</v>
      </c>
      <c r="T501" s="2">
        <v>1099336.2120000001</v>
      </c>
      <c r="U501" s="2">
        <v>271777.30600000004</v>
      </c>
      <c r="V501" s="5">
        <v>1371113.5179999999</v>
      </c>
      <c r="W501" s="4">
        <v>10</v>
      </c>
      <c r="X501" s="2">
        <v>1146401.186</v>
      </c>
      <c r="Y501" s="2">
        <v>276832.75199999998</v>
      </c>
      <c r="Z501" s="5">
        <v>1423233.9380000001</v>
      </c>
    </row>
    <row r="502" spans="1:26" x14ac:dyDescent="0.25">
      <c r="A502" s="3" t="s">
        <v>183</v>
      </c>
      <c r="B502" s="3" t="s">
        <v>184</v>
      </c>
      <c r="C502" t="s">
        <v>204</v>
      </c>
      <c r="D502" t="s">
        <v>71</v>
      </c>
      <c r="E502" t="s">
        <v>53</v>
      </c>
      <c r="F502" t="s">
        <v>56</v>
      </c>
      <c r="G502" s="4">
        <v>2</v>
      </c>
      <c r="H502" s="2">
        <v>88050</v>
      </c>
      <c r="I502" s="2">
        <v>0</v>
      </c>
      <c r="J502" s="5">
        <v>88050</v>
      </c>
      <c r="K502" s="4">
        <v>5</v>
      </c>
      <c r="L502" s="2">
        <v>191422.603</v>
      </c>
      <c r="M502" s="2">
        <v>142613.03100000002</v>
      </c>
      <c r="N502" s="5">
        <v>334035.63399999996</v>
      </c>
      <c r="O502" s="4">
        <v>1</v>
      </c>
      <c r="P502" s="2">
        <v>0</v>
      </c>
      <c r="Q502" s="2">
        <v>73327.513999999996</v>
      </c>
      <c r="R502" s="5">
        <v>73327.513999999996</v>
      </c>
      <c r="S502" s="4"/>
      <c r="V502" s="5"/>
      <c r="W502" s="4">
        <v>1</v>
      </c>
      <c r="X502" s="2">
        <v>0</v>
      </c>
      <c r="Y502" s="2">
        <v>74850.880000000005</v>
      </c>
      <c r="Z502" s="5">
        <v>74850.880000000005</v>
      </c>
    </row>
    <row r="503" spans="1:26" x14ac:dyDescent="0.25">
      <c r="A503" s="3" t="s">
        <v>183</v>
      </c>
      <c r="B503" s="3" t="s">
        <v>184</v>
      </c>
      <c r="C503" t="s">
        <v>204</v>
      </c>
      <c r="D503" t="s">
        <v>55</v>
      </c>
      <c r="E503" t="s">
        <v>53</v>
      </c>
      <c r="F503" t="s">
        <v>59</v>
      </c>
      <c r="G503" s="4">
        <v>2.4</v>
      </c>
      <c r="H503" s="2">
        <v>132978.56</v>
      </c>
      <c r="I503" s="2">
        <v>-24960</v>
      </c>
      <c r="J503" s="5">
        <v>108018.56</v>
      </c>
      <c r="K503" s="4">
        <v>2.8</v>
      </c>
      <c r="L503" s="2">
        <v>22738.560000000001</v>
      </c>
      <c r="M503" s="2">
        <v>126738.56</v>
      </c>
      <c r="N503" s="5">
        <v>149477.12</v>
      </c>
      <c r="O503" s="4">
        <v>1.4</v>
      </c>
      <c r="P503" s="2">
        <v>0</v>
      </c>
      <c r="Q503" s="2">
        <v>70080.213000000003</v>
      </c>
      <c r="R503" s="5">
        <v>70080.213000000003</v>
      </c>
      <c r="S503" s="4">
        <v>1.7000000000000002</v>
      </c>
      <c r="T503" s="2">
        <v>0</v>
      </c>
      <c r="U503" s="2">
        <v>69139.199999999997</v>
      </c>
      <c r="V503" s="5">
        <v>69139.199999999997</v>
      </c>
      <c r="W503" s="4">
        <v>0.8</v>
      </c>
      <c r="X503" s="2">
        <v>0</v>
      </c>
      <c r="Y503" s="2">
        <v>36491.520000000004</v>
      </c>
      <c r="Z503" s="5">
        <v>36491.520000000004</v>
      </c>
    </row>
    <row r="504" spans="1:26" x14ac:dyDescent="0.25">
      <c r="A504" s="3" t="s">
        <v>183</v>
      </c>
      <c r="B504" s="3" t="s">
        <v>184</v>
      </c>
      <c r="C504" t="s">
        <v>204</v>
      </c>
      <c r="D504" t="s">
        <v>55</v>
      </c>
      <c r="E504" t="s">
        <v>53</v>
      </c>
      <c r="F504" t="s">
        <v>56</v>
      </c>
      <c r="G504" s="4">
        <v>14.4</v>
      </c>
      <c r="H504" s="2">
        <v>423595.288</v>
      </c>
      <c r="I504" s="2">
        <v>118898.44200000001</v>
      </c>
      <c r="J504" s="5">
        <v>542493.73</v>
      </c>
      <c r="K504" s="4">
        <v>13.4</v>
      </c>
      <c r="L504" s="2">
        <v>149776.44949999999</v>
      </c>
      <c r="M504" s="2">
        <v>481435.54249999998</v>
      </c>
      <c r="N504" s="5">
        <v>631211.99199999997</v>
      </c>
      <c r="O504" s="4">
        <v>17.899999999999999</v>
      </c>
      <c r="P504" s="2">
        <v>167150.61300000001</v>
      </c>
      <c r="Q504" s="2">
        <v>728035.44499999995</v>
      </c>
      <c r="R504" s="5">
        <v>895186.05799999996</v>
      </c>
      <c r="S504" s="4">
        <v>22.9</v>
      </c>
      <c r="T504" s="2">
        <v>286160.97499999998</v>
      </c>
      <c r="U504" s="2">
        <v>903856.36100000003</v>
      </c>
      <c r="V504" s="5">
        <v>1190017.3360000001</v>
      </c>
      <c r="W504" s="4">
        <v>14.5</v>
      </c>
      <c r="X504" s="2">
        <v>237093.7</v>
      </c>
      <c r="Y504" s="2">
        <v>521938.239</v>
      </c>
      <c r="Z504" s="5">
        <v>759031.93900000001</v>
      </c>
    </row>
    <row r="505" spans="1:26" x14ac:dyDescent="0.25">
      <c r="A505" s="3" t="s">
        <v>183</v>
      </c>
      <c r="B505" s="3" t="s">
        <v>184</v>
      </c>
      <c r="C505" t="s">
        <v>204</v>
      </c>
      <c r="D505" t="s">
        <v>55</v>
      </c>
      <c r="E505" t="s">
        <v>58</v>
      </c>
      <c r="F505" t="s">
        <v>59</v>
      </c>
      <c r="G505" s="4">
        <v>4.5</v>
      </c>
      <c r="H505" s="2">
        <v>0</v>
      </c>
      <c r="I505" s="2">
        <v>176124</v>
      </c>
      <c r="J505" s="5">
        <v>176124</v>
      </c>
      <c r="K505" s="4">
        <v>4</v>
      </c>
      <c r="L505" s="2">
        <v>179497</v>
      </c>
      <c r="M505" s="2">
        <v>0.76000000000931323</v>
      </c>
      <c r="N505" s="5">
        <v>179497.76</v>
      </c>
      <c r="O505" s="4">
        <v>3</v>
      </c>
      <c r="P505" s="2">
        <v>0</v>
      </c>
      <c r="Q505" s="2">
        <v>134495.04399999999</v>
      </c>
      <c r="R505" s="5">
        <v>134495.04399999999</v>
      </c>
      <c r="S505" s="4">
        <v>2</v>
      </c>
      <c r="T505" s="2">
        <v>0</v>
      </c>
      <c r="U505" s="2">
        <v>93646.986999999994</v>
      </c>
      <c r="V505" s="5">
        <v>93646.986999999994</v>
      </c>
      <c r="W505" s="4">
        <v>1</v>
      </c>
      <c r="X505" s="2">
        <v>0</v>
      </c>
      <c r="Y505" s="2">
        <v>49793.432000000001</v>
      </c>
      <c r="Z505" s="5">
        <v>49793.432000000001</v>
      </c>
    </row>
    <row r="506" spans="1:26" x14ac:dyDescent="0.25">
      <c r="A506" s="3" t="s">
        <v>183</v>
      </c>
      <c r="B506" s="3" t="s">
        <v>184</v>
      </c>
      <c r="C506" t="s">
        <v>205</v>
      </c>
      <c r="D506" t="s">
        <v>55</v>
      </c>
      <c r="E506" t="s">
        <v>53</v>
      </c>
      <c r="F506" t="s">
        <v>59</v>
      </c>
      <c r="G506" s="4"/>
      <c r="J506" s="5"/>
      <c r="K506" s="4"/>
      <c r="N506" s="5"/>
      <c r="O506" s="4">
        <v>10</v>
      </c>
      <c r="P506" s="2">
        <v>74680.184999999998</v>
      </c>
      <c r="Q506" s="2">
        <v>462111.82500000001</v>
      </c>
      <c r="R506" s="5">
        <v>536792.01</v>
      </c>
      <c r="S506" s="4">
        <v>21</v>
      </c>
      <c r="T506" s="2">
        <v>119295.834</v>
      </c>
      <c r="U506" s="2">
        <v>1012311.1640000001</v>
      </c>
      <c r="V506" s="5">
        <v>1131606.9980000001</v>
      </c>
      <c r="W506" s="4">
        <v>25</v>
      </c>
      <c r="X506" s="2">
        <v>171454.20200000002</v>
      </c>
      <c r="Y506" s="2">
        <v>1251401.74</v>
      </c>
      <c r="Z506" s="5">
        <v>1422855.942</v>
      </c>
    </row>
    <row r="507" spans="1:26" x14ac:dyDescent="0.25">
      <c r="A507" s="3" t="s">
        <v>183</v>
      </c>
      <c r="B507" s="3" t="s">
        <v>184</v>
      </c>
      <c r="C507" t="s">
        <v>205</v>
      </c>
      <c r="D507" t="s">
        <v>55</v>
      </c>
      <c r="E507" t="s">
        <v>53</v>
      </c>
      <c r="F507" t="s">
        <v>54</v>
      </c>
      <c r="G507" s="4"/>
      <c r="J507" s="5"/>
      <c r="K507" s="4"/>
      <c r="N507" s="5"/>
      <c r="O507" s="4">
        <v>12</v>
      </c>
      <c r="P507" s="2">
        <v>75606.466</v>
      </c>
      <c r="Q507" s="2">
        <v>640093.522</v>
      </c>
      <c r="R507" s="5">
        <v>715699.98800000001</v>
      </c>
      <c r="S507" s="4">
        <v>13</v>
      </c>
      <c r="T507" s="2">
        <v>116365.55299999999</v>
      </c>
      <c r="U507" s="2">
        <v>706251.44700000016</v>
      </c>
      <c r="V507" s="5">
        <v>822617</v>
      </c>
      <c r="W507" s="4">
        <v>15</v>
      </c>
      <c r="X507" s="2">
        <v>102993.22899999998</v>
      </c>
      <c r="Y507" s="2">
        <v>874407.01500000001</v>
      </c>
      <c r="Z507" s="5">
        <v>977400.24400000006</v>
      </c>
    </row>
    <row r="508" spans="1:26" x14ac:dyDescent="0.25">
      <c r="A508" s="3" t="s">
        <v>183</v>
      </c>
      <c r="B508" s="3" t="s">
        <v>184</v>
      </c>
      <c r="C508" t="s">
        <v>205</v>
      </c>
      <c r="D508" t="s">
        <v>55</v>
      </c>
      <c r="E508" t="s">
        <v>53</v>
      </c>
      <c r="F508" t="s">
        <v>56</v>
      </c>
      <c r="G508" s="4"/>
      <c r="J508" s="5"/>
      <c r="K508" s="4"/>
      <c r="N508" s="5"/>
      <c r="O508" s="4">
        <v>53</v>
      </c>
      <c r="P508" s="2">
        <v>667630.29200000002</v>
      </c>
      <c r="Q508" s="2">
        <v>2701301.7260000003</v>
      </c>
      <c r="R508" s="5">
        <v>3368932.0180000002</v>
      </c>
      <c r="S508" s="4">
        <v>46</v>
      </c>
      <c r="T508" s="2">
        <v>633953.9169999999</v>
      </c>
      <c r="U508" s="2">
        <v>2464899.0589999999</v>
      </c>
      <c r="V508" s="5">
        <v>3098852.9759999998</v>
      </c>
      <c r="W508" s="4">
        <v>44</v>
      </c>
      <c r="X508" s="2">
        <v>565990.63599999994</v>
      </c>
      <c r="Y508" s="2">
        <v>2530806.7480000001</v>
      </c>
      <c r="Z508" s="5">
        <v>3096797.3839999996</v>
      </c>
    </row>
    <row r="509" spans="1:26" x14ac:dyDescent="0.25">
      <c r="A509" s="3" t="s">
        <v>183</v>
      </c>
      <c r="B509" s="3" t="s">
        <v>184</v>
      </c>
      <c r="C509" t="s">
        <v>206</v>
      </c>
      <c r="D509" t="s">
        <v>55</v>
      </c>
      <c r="E509" t="s">
        <v>53</v>
      </c>
      <c r="F509" t="s">
        <v>59</v>
      </c>
      <c r="G509" s="4"/>
      <c r="J509" s="5"/>
      <c r="K509" s="4"/>
      <c r="N509" s="5"/>
      <c r="O509" s="4">
        <v>11</v>
      </c>
      <c r="P509" s="2">
        <v>97923.24</v>
      </c>
      <c r="Q509" s="2">
        <v>477527.75399999996</v>
      </c>
      <c r="R509" s="5">
        <v>575450.99399999995</v>
      </c>
      <c r="S509" s="4">
        <v>14</v>
      </c>
      <c r="T509" s="2">
        <v>91310.949000000008</v>
      </c>
      <c r="U509" s="2">
        <v>672777.03899999999</v>
      </c>
      <c r="V509" s="5">
        <v>764087.98800000001</v>
      </c>
      <c r="W509" s="4">
        <v>20</v>
      </c>
      <c r="X509" s="2">
        <v>122525.851</v>
      </c>
      <c r="Y509" s="2">
        <v>1006015.1050000001</v>
      </c>
      <c r="Z509" s="5">
        <v>1128540.956</v>
      </c>
    </row>
    <row r="510" spans="1:26" x14ac:dyDescent="0.25">
      <c r="A510" s="3" t="s">
        <v>183</v>
      </c>
      <c r="B510" s="3" t="s">
        <v>184</v>
      </c>
      <c r="C510" t="s">
        <v>206</v>
      </c>
      <c r="D510" t="s">
        <v>55</v>
      </c>
      <c r="E510" t="s">
        <v>53</v>
      </c>
      <c r="F510" t="s">
        <v>54</v>
      </c>
      <c r="G510" s="4"/>
      <c r="J510" s="5"/>
      <c r="K510" s="4"/>
      <c r="N510" s="5"/>
      <c r="O510" s="4">
        <v>18</v>
      </c>
      <c r="P510" s="2">
        <v>66437.099000000002</v>
      </c>
      <c r="Q510" s="2">
        <v>939645.89500000002</v>
      </c>
      <c r="R510" s="5">
        <v>1006082.9939999999</v>
      </c>
      <c r="S510" s="4">
        <v>21</v>
      </c>
      <c r="T510" s="2">
        <v>123834.52000000002</v>
      </c>
      <c r="U510" s="2">
        <v>1118806.4740000002</v>
      </c>
      <c r="V510" s="5">
        <v>1242640.9939999999</v>
      </c>
      <c r="W510" s="4">
        <v>18</v>
      </c>
      <c r="X510" s="2">
        <v>109972.86000000002</v>
      </c>
      <c r="Y510" s="2">
        <v>982998.13</v>
      </c>
      <c r="Z510" s="5">
        <v>1092970.99</v>
      </c>
    </row>
    <row r="511" spans="1:26" x14ac:dyDescent="0.25">
      <c r="A511" s="3" t="s">
        <v>183</v>
      </c>
      <c r="B511" s="3" t="s">
        <v>184</v>
      </c>
      <c r="C511" t="s">
        <v>206</v>
      </c>
      <c r="D511" t="s">
        <v>55</v>
      </c>
      <c r="E511" t="s">
        <v>53</v>
      </c>
      <c r="F511" t="s">
        <v>56</v>
      </c>
      <c r="G511" s="4"/>
      <c r="J511" s="5"/>
      <c r="K511" s="4"/>
      <c r="N511" s="5"/>
      <c r="O511" s="4">
        <v>58.5</v>
      </c>
      <c r="P511" s="2">
        <v>745776.29599999986</v>
      </c>
      <c r="Q511" s="2">
        <v>3231101.1819999996</v>
      </c>
      <c r="R511" s="5">
        <v>3976877.4780000001</v>
      </c>
      <c r="S511" s="4">
        <v>56.5</v>
      </c>
      <c r="T511" s="2">
        <v>805898.91100000031</v>
      </c>
      <c r="U511" s="2">
        <v>3220056.0729999999</v>
      </c>
      <c r="V511" s="5">
        <v>4025954.9840000002</v>
      </c>
      <c r="W511" s="4">
        <v>49.5</v>
      </c>
      <c r="X511" s="2">
        <v>650529.27500000014</v>
      </c>
      <c r="Y511" s="2">
        <v>2953577.7189999996</v>
      </c>
      <c r="Z511" s="5">
        <v>3604106.9939999999</v>
      </c>
    </row>
    <row r="512" spans="1:26" x14ac:dyDescent="0.25">
      <c r="A512" s="3" t="s">
        <v>183</v>
      </c>
      <c r="B512" s="3" t="s">
        <v>184</v>
      </c>
      <c r="C512" t="s">
        <v>207</v>
      </c>
      <c r="D512" t="s">
        <v>55</v>
      </c>
      <c r="E512" t="s">
        <v>53</v>
      </c>
      <c r="F512" t="s">
        <v>59</v>
      </c>
      <c r="G512" s="4"/>
      <c r="J512" s="5"/>
      <c r="K512" s="4">
        <v>6</v>
      </c>
      <c r="L512" s="2">
        <v>82845.150000000009</v>
      </c>
      <c r="M512" s="2">
        <v>197124.85</v>
      </c>
      <c r="N512" s="5">
        <v>279970</v>
      </c>
      <c r="O512" s="4"/>
      <c r="R512" s="5"/>
      <c r="S512" s="4"/>
      <c r="V512" s="5"/>
      <c r="W512" s="4"/>
      <c r="Z512" s="5"/>
    </row>
    <row r="513" spans="1:26" x14ac:dyDescent="0.25">
      <c r="A513" s="3" t="s">
        <v>183</v>
      </c>
      <c r="B513" s="3" t="s">
        <v>184</v>
      </c>
      <c r="C513" t="s">
        <v>207</v>
      </c>
      <c r="D513" t="s">
        <v>55</v>
      </c>
      <c r="E513" t="s">
        <v>53</v>
      </c>
      <c r="F513" t="s">
        <v>54</v>
      </c>
      <c r="G513" s="4"/>
      <c r="J513" s="5"/>
      <c r="K513" s="4">
        <v>8</v>
      </c>
      <c r="L513" s="2">
        <v>104658.86139999999</v>
      </c>
      <c r="M513" s="2">
        <v>311431.13860000001</v>
      </c>
      <c r="N513" s="5">
        <v>416090</v>
      </c>
      <c r="O513" s="4"/>
      <c r="R513" s="5"/>
      <c r="S513" s="4"/>
      <c r="V513" s="5"/>
      <c r="W513" s="4"/>
      <c r="Z513" s="5"/>
    </row>
    <row r="514" spans="1:26" x14ac:dyDescent="0.25">
      <c r="A514" s="3" t="s">
        <v>183</v>
      </c>
      <c r="B514" s="3" t="s">
        <v>184</v>
      </c>
      <c r="C514" t="s">
        <v>207</v>
      </c>
      <c r="D514" t="s">
        <v>55</v>
      </c>
      <c r="E514" t="s">
        <v>53</v>
      </c>
      <c r="F514" t="s">
        <v>56</v>
      </c>
      <c r="G514" s="4"/>
      <c r="J514" s="5"/>
      <c r="K514" s="4">
        <v>75</v>
      </c>
      <c r="L514" s="2">
        <v>1273501.1285500005</v>
      </c>
      <c r="M514" s="2">
        <v>3480966.0934499996</v>
      </c>
      <c r="N514" s="5">
        <v>4754467.2220000001</v>
      </c>
      <c r="O514" s="4"/>
      <c r="R514" s="5"/>
      <c r="S514" s="4"/>
      <c r="V514" s="5"/>
      <c r="W514" s="4"/>
      <c r="Z514" s="5"/>
    </row>
    <row r="515" spans="1:26" x14ac:dyDescent="0.25">
      <c r="A515" s="3" t="s">
        <v>183</v>
      </c>
      <c r="B515" s="3" t="s">
        <v>184</v>
      </c>
      <c r="C515" t="s">
        <v>208</v>
      </c>
      <c r="D515" t="s">
        <v>55</v>
      </c>
      <c r="E515" t="s">
        <v>53</v>
      </c>
      <c r="F515" t="s">
        <v>59</v>
      </c>
      <c r="G515" s="4"/>
      <c r="J515" s="5"/>
      <c r="K515" s="4">
        <v>8</v>
      </c>
      <c r="L515" s="2">
        <v>141291.08348999999</v>
      </c>
      <c r="M515" s="2">
        <v>262986.91650999995</v>
      </c>
      <c r="N515" s="5">
        <v>404278</v>
      </c>
      <c r="O515" s="4"/>
      <c r="R515" s="5"/>
      <c r="S515" s="4"/>
      <c r="V515" s="5"/>
      <c r="W515" s="4"/>
      <c r="Z515" s="5"/>
    </row>
    <row r="516" spans="1:26" x14ac:dyDescent="0.25">
      <c r="A516" s="3" t="s">
        <v>183</v>
      </c>
      <c r="B516" s="3" t="s">
        <v>184</v>
      </c>
      <c r="C516" t="s">
        <v>208</v>
      </c>
      <c r="D516" t="s">
        <v>55</v>
      </c>
      <c r="E516" t="s">
        <v>53</v>
      </c>
      <c r="F516" t="s">
        <v>54</v>
      </c>
      <c r="G516" s="4"/>
      <c r="J516" s="5"/>
      <c r="K516" s="4">
        <v>3</v>
      </c>
      <c r="L516" s="2">
        <v>47164.118759999998</v>
      </c>
      <c r="M516" s="2">
        <v>151123.88124000002</v>
      </c>
      <c r="N516" s="5">
        <v>198288</v>
      </c>
      <c r="O516" s="4"/>
      <c r="R516" s="5"/>
      <c r="S516" s="4"/>
      <c r="V516" s="5"/>
      <c r="W516" s="4"/>
      <c r="Z516" s="5"/>
    </row>
    <row r="517" spans="1:26" x14ac:dyDescent="0.25">
      <c r="A517" s="3" t="s">
        <v>183</v>
      </c>
      <c r="B517" s="3" t="s">
        <v>184</v>
      </c>
      <c r="C517" t="s">
        <v>208</v>
      </c>
      <c r="D517" t="s">
        <v>55</v>
      </c>
      <c r="E517" t="s">
        <v>53</v>
      </c>
      <c r="F517" t="s">
        <v>56</v>
      </c>
      <c r="G517" s="4"/>
      <c r="J517" s="5"/>
      <c r="K517" s="4">
        <v>67</v>
      </c>
      <c r="L517" s="2">
        <v>1154819.1884899999</v>
      </c>
      <c r="M517" s="2">
        <v>2743815.8015100006</v>
      </c>
      <c r="N517" s="5">
        <v>3898634.9899999998</v>
      </c>
      <c r="O517" s="4"/>
      <c r="R517" s="5"/>
      <c r="S517" s="4"/>
      <c r="V517" s="5"/>
      <c r="W517" s="4"/>
      <c r="Z517" s="5"/>
    </row>
    <row r="518" spans="1:26" x14ac:dyDescent="0.25">
      <c r="A518" s="3" t="s">
        <v>183</v>
      </c>
      <c r="B518" s="3" t="s">
        <v>184</v>
      </c>
      <c r="C518" t="s">
        <v>209</v>
      </c>
      <c r="D518" t="s">
        <v>55</v>
      </c>
      <c r="E518" t="s">
        <v>53</v>
      </c>
      <c r="F518" t="s">
        <v>59</v>
      </c>
      <c r="G518" s="4"/>
      <c r="J518" s="5"/>
      <c r="K518" s="4">
        <v>6</v>
      </c>
      <c r="L518" s="2">
        <v>121370.201</v>
      </c>
      <c r="M518" s="2">
        <v>183054.80899999998</v>
      </c>
      <c r="N518" s="5">
        <v>304425.01</v>
      </c>
      <c r="O518" s="4"/>
      <c r="R518" s="5"/>
      <c r="S518" s="4"/>
      <c r="V518" s="5"/>
      <c r="W518" s="4"/>
      <c r="Z518" s="5"/>
    </row>
    <row r="519" spans="1:26" x14ac:dyDescent="0.25">
      <c r="A519" s="3" t="s">
        <v>183</v>
      </c>
      <c r="B519" s="3" t="s">
        <v>184</v>
      </c>
      <c r="C519" t="s">
        <v>209</v>
      </c>
      <c r="D519" t="s">
        <v>55</v>
      </c>
      <c r="E519" t="s">
        <v>53</v>
      </c>
      <c r="F519" t="s">
        <v>54</v>
      </c>
      <c r="G519" s="4"/>
      <c r="J519" s="5"/>
      <c r="K519" s="4">
        <v>5</v>
      </c>
      <c r="L519" s="2">
        <v>90089.442059199995</v>
      </c>
      <c r="M519" s="2">
        <v>169440.56394080003</v>
      </c>
      <c r="N519" s="5">
        <v>259530.00599999999</v>
      </c>
      <c r="O519" s="4"/>
      <c r="R519" s="5"/>
      <c r="S519" s="4"/>
      <c r="V519" s="5"/>
      <c r="W519" s="4"/>
      <c r="Z519" s="5"/>
    </row>
    <row r="520" spans="1:26" x14ac:dyDescent="0.25">
      <c r="A520" s="3" t="s">
        <v>183</v>
      </c>
      <c r="B520" s="3" t="s">
        <v>184</v>
      </c>
      <c r="C520" t="s">
        <v>209</v>
      </c>
      <c r="D520" t="s">
        <v>55</v>
      </c>
      <c r="E520" t="s">
        <v>53</v>
      </c>
      <c r="F520" t="s">
        <v>56</v>
      </c>
      <c r="G520" s="4"/>
      <c r="J520" s="5"/>
      <c r="K520" s="4">
        <v>37</v>
      </c>
      <c r="L520" s="2">
        <v>738673.94626000023</v>
      </c>
      <c r="M520" s="2">
        <v>1329026.1917400002</v>
      </c>
      <c r="N520" s="5">
        <v>2067700.138</v>
      </c>
      <c r="O520" s="4"/>
      <c r="R520" s="5"/>
      <c r="S520" s="4"/>
      <c r="V520" s="5"/>
      <c r="W520" s="4"/>
      <c r="Z520" s="5"/>
    </row>
    <row r="521" spans="1:26" x14ac:dyDescent="0.25">
      <c r="A521" s="3" t="s">
        <v>183</v>
      </c>
      <c r="B521" s="3" t="s">
        <v>184</v>
      </c>
      <c r="C521" t="s">
        <v>210</v>
      </c>
      <c r="D521" t="s">
        <v>55</v>
      </c>
      <c r="E521" t="s">
        <v>53</v>
      </c>
      <c r="F521" t="s">
        <v>59</v>
      </c>
      <c r="G521" s="4"/>
      <c r="J521" s="5"/>
      <c r="K521" s="4"/>
      <c r="N521" s="5"/>
      <c r="O521" s="4">
        <v>5</v>
      </c>
      <c r="P521" s="2">
        <v>37803.843000000001</v>
      </c>
      <c r="Q521" s="2">
        <v>266311.36499999999</v>
      </c>
      <c r="R521" s="5">
        <v>304115.20799999998</v>
      </c>
      <c r="S521" s="4">
        <v>7</v>
      </c>
      <c r="T521" s="2">
        <v>87937.225000000006</v>
      </c>
      <c r="U521" s="2">
        <v>334971.77500000002</v>
      </c>
      <c r="V521" s="5">
        <v>422909</v>
      </c>
      <c r="W521" s="4">
        <v>8</v>
      </c>
      <c r="X521" s="2">
        <v>74887.668000000005</v>
      </c>
      <c r="Y521" s="2">
        <v>402378.35200000001</v>
      </c>
      <c r="Z521" s="5">
        <v>477266.02</v>
      </c>
    </row>
    <row r="522" spans="1:26" x14ac:dyDescent="0.25">
      <c r="A522" s="3" t="s">
        <v>183</v>
      </c>
      <c r="B522" s="3" t="s">
        <v>184</v>
      </c>
      <c r="C522" t="s">
        <v>210</v>
      </c>
      <c r="D522" t="s">
        <v>55</v>
      </c>
      <c r="E522" t="s">
        <v>53</v>
      </c>
      <c r="F522" t="s">
        <v>54</v>
      </c>
      <c r="G522" s="4"/>
      <c r="J522" s="5"/>
      <c r="K522" s="4"/>
      <c r="N522" s="5"/>
      <c r="O522" s="4">
        <v>11</v>
      </c>
      <c r="P522" s="2">
        <v>122862.76200000002</v>
      </c>
      <c r="Q522" s="2">
        <v>442249.234</v>
      </c>
      <c r="R522" s="5">
        <v>565111.99600000004</v>
      </c>
      <c r="S522" s="4">
        <v>15</v>
      </c>
      <c r="T522" s="2">
        <v>187067.93000000002</v>
      </c>
      <c r="U522" s="2">
        <v>641001.82999999996</v>
      </c>
      <c r="V522" s="5">
        <v>828069.76</v>
      </c>
      <c r="W522" s="4">
        <v>19</v>
      </c>
      <c r="X522" s="2">
        <v>241785.72699999998</v>
      </c>
      <c r="Y522" s="2">
        <v>849513.98900000018</v>
      </c>
      <c r="Z522" s="5">
        <v>1091299.716</v>
      </c>
    </row>
    <row r="523" spans="1:26" x14ac:dyDescent="0.25">
      <c r="A523" s="3" t="s">
        <v>183</v>
      </c>
      <c r="B523" s="3" t="s">
        <v>184</v>
      </c>
      <c r="C523" t="s">
        <v>210</v>
      </c>
      <c r="D523" t="s">
        <v>55</v>
      </c>
      <c r="E523" t="s">
        <v>53</v>
      </c>
      <c r="F523" t="s">
        <v>56</v>
      </c>
      <c r="G523" s="4"/>
      <c r="J523" s="5"/>
      <c r="K523" s="4"/>
      <c r="N523" s="5"/>
      <c r="O523" s="4">
        <v>27</v>
      </c>
      <c r="P523" s="2">
        <v>391314.86499999999</v>
      </c>
      <c r="Q523" s="2">
        <v>1259667.2830000001</v>
      </c>
      <c r="R523" s="5">
        <v>1650982.148</v>
      </c>
      <c r="S523" s="4">
        <v>25</v>
      </c>
      <c r="T523" s="2">
        <v>428811.80199999997</v>
      </c>
      <c r="U523" s="2">
        <v>1220553.1979999999</v>
      </c>
      <c r="V523" s="5">
        <v>1649365</v>
      </c>
      <c r="W523" s="4">
        <v>25</v>
      </c>
      <c r="X523" s="2">
        <v>409070.26699999988</v>
      </c>
      <c r="Y523" s="2">
        <v>1336852.6950000001</v>
      </c>
      <c r="Z523" s="5">
        <v>1745922.9619999998</v>
      </c>
    </row>
    <row r="524" spans="1:26" x14ac:dyDescent="0.25">
      <c r="A524" s="3" t="s">
        <v>183</v>
      </c>
      <c r="B524" s="3" t="s">
        <v>184</v>
      </c>
      <c r="C524" t="s">
        <v>211</v>
      </c>
      <c r="D524" t="s">
        <v>55</v>
      </c>
      <c r="E524" t="s">
        <v>53</v>
      </c>
      <c r="F524" t="s">
        <v>54</v>
      </c>
      <c r="G524" s="4">
        <v>0.82</v>
      </c>
      <c r="H524" s="2">
        <v>139731</v>
      </c>
      <c r="I524" s="2">
        <v>0</v>
      </c>
      <c r="J524" s="5">
        <v>139731</v>
      </c>
      <c r="K524" s="4"/>
      <c r="N524" s="5"/>
      <c r="O524" s="4"/>
      <c r="R524" s="5"/>
      <c r="S524" s="4"/>
      <c r="V524" s="5"/>
      <c r="W524" s="4"/>
      <c r="Z524" s="5"/>
    </row>
    <row r="525" spans="1:26" x14ac:dyDescent="0.25">
      <c r="A525" s="3" t="s">
        <v>183</v>
      </c>
      <c r="B525" s="3" t="s">
        <v>184</v>
      </c>
      <c r="C525" t="s">
        <v>211</v>
      </c>
      <c r="D525" t="s">
        <v>55</v>
      </c>
      <c r="E525" t="s">
        <v>58</v>
      </c>
      <c r="F525" t="s">
        <v>59</v>
      </c>
      <c r="G525" s="4">
        <v>1</v>
      </c>
      <c r="H525" s="2">
        <v>0</v>
      </c>
      <c r="I525" s="2">
        <v>35942.400000000001</v>
      </c>
      <c r="J525" s="5">
        <v>35942.400000000001</v>
      </c>
      <c r="K525" s="4"/>
      <c r="N525" s="5"/>
      <c r="O525" s="4"/>
      <c r="R525" s="5"/>
      <c r="S525" s="4"/>
      <c r="V525" s="5"/>
      <c r="W525" s="4"/>
      <c r="Z525" s="5"/>
    </row>
    <row r="526" spans="1:26" x14ac:dyDescent="0.25">
      <c r="A526" s="3" t="s">
        <v>183</v>
      </c>
      <c r="B526" s="3" t="s">
        <v>184</v>
      </c>
      <c r="C526" t="s">
        <v>212</v>
      </c>
      <c r="D526" t="s">
        <v>71</v>
      </c>
      <c r="E526" t="s">
        <v>53</v>
      </c>
      <c r="F526" t="s">
        <v>56</v>
      </c>
      <c r="G526" s="4">
        <v>4</v>
      </c>
      <c r="H526" s="2">
        <v>9597.8950000000004</v>
      </c>
      <c r="I526" s="2">
        <v>210621.22200000001</v>
      </c>
      <c r="J526" s="5">
        <v>220219.117</v>
      </c>
      <c r="K526" s="4">
        <v>4</v>
      </c>
      <c r="L526" s="2">
        <v>0</v>
      </c>
      <c r="M526" s="2">
        <v>256544.636</v>
      </c>
      <c r="N526" s="5">
        <v>256544.636</v>
      </c>
      <c r="O526" s="4"/>
      <c r="R526" s="5"/>
      <c r="S526" s="4"/>
      <c r="V526" s="5"/>
      <c r="W526" s="4"/>
      <c r="Z526" s="5"/>
    </row>
    <row r="527" spans="1:26" x14ac:dyDescent="0.25">
      <c r="A527" s="3" t="s">
        <v>183</v>
      </c>
      <c r="B527" s="3" t="s">
        <v>184</v>
      </c>
      <c r="C527" t="s">
        <v>212</v>
      </c>
      <c r="D527" t="s">
        <v>55</v>
      </c>
      <c r="E527" t="s">
        <v>53</v>
      </c>
      <c r="F527" t="s">
        <v>59</v>
      </c>
      <c r="G527" s="4">
        <v>2.56</v>
      </c>
      <c r="H527" s="2">
        <v>0</v>
      </c>
      <c r="I527" s="2">
        <v>79735.136000000013</v>
      </c>
      <c r="J527" s="5">
        <v>79735.136000000013</v>
      </c>
      <c r="K527" s="4"/>
      <c r="N527" s="5"/>
      <c r="O527" s="4"/>
      <c r="R527" s="5"/>
      <c r="S527" s="4"/>
      <c r="V527" s="5"/>
      <c r="W527" s="4"/>
      <c r="Z527" s="5"/>
    </row>
    <row r="528" spans="1:26" x14ac:dyDescent="0.25">
      <c r="A528" s="3" t="s">
        <v>183</v>
      </c>
      <c r="B528" s="3" t="s">
        <v>184</v>
      </c>
      <c r="C528" t="s">
        <v>212</v>
      </c>
      <c r="D528" t="s">
        <v>55</v>
      </c>
      <c r="E528" t="s">
        <v>53</v>
      </c>
      <c r="F528" t="s">
        <v>56</v>
      </c>
      <c r="G528" s="4">
        <v>10.450000000000001</v>
      </c>
      <c r="H528" s="2">
        <v>0</v>
      </c>
      <c r="I528" s="2">
        <v>360113.77999999997</v>
      </c>
      <c r="J528" s="5">
        <v>360113.77999999997</v>
      </c>
      <c r="K528" s="4">
        <v>17.8</v>
      </c>
      <c r="L528" s="2">
        <v>0</v>
      </c>
      <c r="M528" s="2">
        <v>666327.65299999993</v>
      </c>
      <c r="N528" s="5">
        <v>666327.65299999993</v>
      </c>
      <c r="O528" s="4"/>
      <c r="R528" s="5"/>
      <c r="S528" s="4"/>
      <c r="V528" s="5"/>
      <c r="W528" s="4"/>
      <c r="Z528" s="5"/>
    </row>
    <row r="529" spans="1:26" x14ac:dyDescent="0.25">
      <c r="A529" s="3" t="s">
        <v>183</v>
      </c>
      <c r="B529" s="3" t="s">
        <v>184</v>
      </c>
      <c r="C529" t="s">
        <v>212</v>
      </c>
      <c r="D529" t="s">
        <v>55</v>
      </c>
      <c r="E529" t="s">
        <v>58</v>
      </c>
      <c r="F529" t="s">
        <v>59</v>
      </c>
      <c r="G529" s="4">
        <v>15.65</v>
      </c>
      <c r="H529" s="2">
        <v>0</v>
      </c>
      <c r="I529" s="2">
        <v>398058.39999999997</v>
      </c>
      <c r="J529" s="5">
        <v>398058.39999999997</v>
      </c>
      <c r="K529" s="4">
        <v>12.7</v>
      </c>
      <c r="L529" s="2">
        <v>0</v>
      </c>
      <c r="M529" s="2">
        <v>351971.54500000004</v>
      </c>
      <c r="N529" s="5">
        <v>351971.54500000004</v>
      </c>
      <c r="O529" s="4"/>
      <c r="R529" s="5"/>
      <c r="S529" s="4"/>
      <c r="V529" s="5"/>
      <c r="W529" s="4"/>
      <c r="Z529" s="5"/>
    </row>
    <row r="530" spans="1:26" x14ac:dyDescent="0.25">
      <c r="A530" s="3" t="s">
        <v>183</v>
      </c>
      <c r="B530" s="3" t="s">
        <v>184</v>
      </c>
      <c r="C530" t="s">
        <v>212</v>
      </c>
      <c r="D530" t="s">
        <v>55</v>
      </c>
      <c r="E530" t="s">
        <v>58</v>
      </c>
      <c r="F530" t="s">
        <v>56</v>
      </c>
      <c r="G530" s="4">
        <v>4</v>
      </c>
      <c r="H530" s="2">
        <v>0</v>
      </c>
      <c r="I530" s="2">
        <v>106163.20000000001</v>
      </c>
      <c r="J530" s="5">
        <v>106163.20000000001</v>
      </c>
      <c r="K530" s="4"/>
      <c r="N530" s="5"/>
      <c r="O530" s="4"/>
      <c r="R530" s="5"/>
      <c r="S530" s="4"/>
      <c r="V530" s="5"/>
      <c r="W530" s="4"/>
      <c r="Z530" s="5"/>
    </row>
    <row r="531" spans="1:26" x14ac:dyDescent="0.25">
      <c r="A531" s="3" t="s">
        <v>183</v>
      </c>
      <c r="B531" s="3" t="s">
        <v>184</v>
      </c>
      <c r="C531" t="s">
        <v>213</v>
      </c>
      <c r="D531" t="s">
        <v>71</v>
      </c>
      <c r="E531" t="s">
        <v>53</v>
      </c>
      <c r="F531" t="s">
        <v>56</v>
      </c>
      <c r="G531" s="4"/>
      <c r="J531" s="5"/>
      <c r="K531" s="4"/>
      <c r="N531" s="5"/>
      <c r="O531" s="4">
        <v>4</v>
      </c>
      <c r="P531" s="2">
        <v>0</v>
      </c>
      <c r="Q531" s="2">
        <v>277401.98499999999</v>
      </c>
      <c r="R531" s="5">
        <v>277401.98499999999</v>
      </c>
      <c r="S531" s="4">
        <v>4</v>
      </c>
      <c r="T531" s="2">
        <v>0</v>
      </c>
      <c r="U531" s="2">
        <v>288376.44200000004</v>
      </c>
      <c r="V531" s="5">
        <v>288376.44200000004</v>
      </c>
      <c r="W531" s="4">
        <v>4</v>
      </c>
      <c r="X531" s="2">
        <v>0</v>
      </c>
      <c r="Y531" s="2">
        <v>299130.97100000002</v>
      </c>
      <c r="Z531" s="5">
        <v>299130.97100000002</v>
      </c>
    </row>
    <row r="532" spans="1:26" x14ac:dyDescent="0.25">
      <c r="A532" s="3" t="s">
        <v>183</v>
      </c>
      <c r="B532" s="3" t="s">
        <v>184</v>
      </c>
      <c r="C532" t="s">
        <v>213</v>
      </c>
      <c r="D532" t="s">
        <v>55</v>
      </c>
      <c r="E532" t="s">
        <v>53</v>
      </c>
      <c r="F532" t="s">
        <v>59</v>
      </c>
      <c r="G532" s="4"/>
      <c r="J532" s="5"/>
      <c r="K532" s="4"/>
      <c r="N532" s="5"/>
      <c r="O532" s="4"/>
      <c r="R532" s="5"/>
      <c r="S532" s="4"/>
      <c r="V532" s="5"/>
      <c r="W532" s="4">
        <v>0.45</v>
      </c>
      <c r="X532" s="2">
        <v>0</v>
      </c>
      <c r="Y532" s="2">
        <v>18954</v>
      </c>
      <c r="Z532" s="5">
        <v>18954</v>
      </c>
    </row>
    <row r="533" spans="1:26" x14ac:dyDescent="0.25">
      <c r="A533" s="3" t="s">
        <v>183</v>
      </c>
      <c r="B533" s="3" t="s">
        <v>184</v>
      </c>
      <c r="C533" t="s">
        <v>213</v>
      </c>
      <c r="D533" t="s">
        <v>55</v>
      </c>
      <c r="E533" t="s">
        <v>53</v>
      </c>
      <c r="F533" t="s">
        <v>56</v>
      </c>
      <c r="G533" s="4"/>
      <c r="J533" s="5"/>
      <c r="K533" s="4"/>
      <c r="N533" s="5"/>
      <c r="O533" s="4">
        <v>17</v>
      </c>
      <c r="P533" s="2">
        <v>0</v>
      </c>
      <c r="Q533" s="2">
        <v>827963.97700000007</v>
      </c>
      <c r="R533" s="5">
        <v>827963.97700000007</v>
      </c>
      <c r="S533" s="4">
        <v>26.4</v>
      </c>
      <c r="T533" s="2">
        <v>0</v>
      </c>
      <c r="U533" s="2">
        <v>1202873.5929999999</v>
      </c>
      <c r="V533" s="5">
        <v>1202873.5929999999</v>
      </c>
      <c r="W533" s="4">
        <v>26.900000000000002</v>
      </c>
      <c r="X533" s="2">
        <v>0</v>
      </c>
      <c r="Y533" s="2">
        <v>1272786.1900000004</v>
      </c>
      <c r="Z533" s="5">
        <v>1272786.1900000004</v>
      </c>
    </row>
    <row r="534" spans="1:26" x14ac:dyDescent="0.25">
      <c r="A534" s="3" t="s">
        <v>183</v>
      </c>
      <c r="B534" s="3" t="s">
        <v>184</v>
      </c>
      <c r="C534" t="s">
        <v>213</v>
      </c>
      <c r="D534" t="s">
        <v>55</v>
      </c>
      <c r="E534" t="s">
        <v>58</v>
      </c>
      <c r="F534" t="s">
        <v>59</v>
      </c>
      <c r="G534" s="4"/>
      <c r="J534" s="5"/>
      <c r="K534" s="4"/>
      <c r="N534" s="5"/>
      <c r="O534" s="4">
        <v>10.299999999999997</v>
      </c>
      <c r="P534" s="2">
        <v>0</v>
      </c>
      <c r="Q534" s="2">
        <v>345161.565</v>
      </c>
      <c r="R534" s="5">
        <v>345161.565</v>
      </c>
      <c r="S534" s="4">
        <v>8.4</v>
      </c>
      <c r="T534" s="2">
        <v>0</v>
      </c>
      <c r="U534" s="2">
        <v>298149.42499999999</v>
      </c>
      <c r="V534" s="5">
        <v>298149.42499999999</v>
      </c>
      <c r="W534" s="4">
        <v>12.399999999999999</v>
      </c>
      <c r="X534" s="2">
        <v>0</v>
      </c>
      <c r="Y534" s="2">
        <v>480117.511</v>
      </c>
      <c r="Z534" s="5">
        <v>480117.511</v>
      </c>
    </row>
    <row r="535" spans="1:26" x14ac:dyDescent="0.25">
      <c r="A535" s="3" t="s">
        <v>183</v>
      </c>
      <c r="B535" s="3" t="s">
        <v>184</v>
      </c>
      <c r="C535" t="s">
        <v>213</v>
      </c>
      <c r="D535" t="s">
        <v>55</v>
      </c>
      <c r="E535" t="s">
        <v>58</v>
      </c>
      <c r="F535" t="s">
        <v>56</v>
      </c>
      <c r="G535" s="4"/>
      <c r="J535" s="5"/>
      <c r="K535" s="4"/>
      <c r="N535" s="5"/>
      <c r="O535" s="4">
        <v>1</v>
      </c>
      <c r="P535" s="2">
        <v>0</v>
      </c>
      <c r="Q535" s="2">
        <v>48356.09</v>
      </c>
      <c r="R535" s="5">
        <v>48356.09</v>
      </c>
      <c r="S535" s="4">
        <v>1</v>
      </c>
      <c r="T535" s="2">
        <v>0</v>
      </c>
      <c r="U535" s="2">
        <v>49589.17</v>
      </c>
      <c r="V535" s="5">
        <v>49589.17</v>
      </c>
      <c r="W535" s="4"/>
      <c r="Z535" s="5"/>
    </row>
    <row r="536" spans="1:26" x14ac:dyDescent="0.25">
      <c r="A536" s="3" t="s">
        <v>183</v>
      </c>
      <c r="B536" s="3" t="s">
        <v>184</v>
      </c>
      <c r="C536" t="s">
        <v>214</v>
      </c>
      <c r="D536" t="s">
        <v>71</v>
      </c>
      <c r="E536" t="s">
        <v>53</v>
      </c>
      <c r="F536" t="s">
        <v>101</v>
      </c>
      <c r="G536" s="4">
        <v>1</v>
      </c>
      <c r="H536" s="2">
        <v>73440</v>
      </c>
      <c r="I536" s="2">
        <v>0</v>
      </c>
      <c r="J536" s="5">
        <v>73440</v>
      </c>
      <c r="K536" s="4"/>
      <c r="N536" s="5"/>
      <c r="O536" s="4"/>
      <c r="R536" s="5"/>
      <c r="S536" s="4"/>
      <c r="V536" s="5"/>
      <c r="W536" s="4"/>
      <c r="Z536" s="5"/>
    </row>
    <row r="537" spans="1:26" x14ac:dyDescent="0.25">
      <c r="A537" s="3" t="s">
        <v>183</v>
      </c>
      <c r="B537" s="3" t="s">
        <v>184</v>
      </c>
      <c r="C537" t="s">
        <v>214</v>
      </c>
      <c r="D537" t="s">
        <v>71</v>
      </c>
      <c r="E537" t="s">
        <v>53</v>
      </c>
      <c r="F537" t="s">
        <v>54</v>
      </c>
      <c r="G537" s="4">
        <v>4</v>
      </c>
      <c r="H537" s="2">
        <v>276587</v>
      </c>
      <c r="I537" s="2">
        <v>0</v>
      </c>
      <c r="J537" s="5">
        <v>276587</v>
      </c>
      <c r="K537" s="4"/>
      <c r="N537" s="5"/>
      <c r="O537" s="4"/>
      <c r="R537" s="5"/>
      <c r="S537" s="4"/>
      <c r="V537" s="5"/>
      <c r="W537" s="4"/>
      <c r="Z537" s="5"/>
    </row>
    <row r="538" spans="1:26" x14ac:dyDescent="0.25">
      <c r="A538" s="3" t="s">
        <v>183</v>
      </c>
      <c r="B538" s="3" t="s">
        <v>184</v>
      </c>
      <c r="C538" t="s">
        <v>214</v>
      </c>
      <c r="D538" t="s">
        <v>71</v>
      </c>
      <c r="E538" t="s">
        <v>53</v>
      </c>
      <c r="F538" t="s">
        <v>89</v>
      </c>
      <c r="G538" s="4">
        <v>2</v>
      </c>
      <c r="H538" s="2">
        <v>188556</v>
      </c>
      <c r="I538" s="2">
        <v>0</v>
      </c>
      <c r="J538" s="5">
        <v>188556</v>
      </c>
      <c r="K538" s="4"/>
      <c r="N538" s="5"/>
      <c r="O538" s="4"/>
      <c r="R538" s="5"/>
      <c r="S538" s="4"/>
      <c r="V538" s="5"/>
      <c r="W538" s="4"/>
      <c r="Z538" s="5"/>
    </row>
    <row r="539" spans="1:26" x14ac:dyDescent="0.25">
      <c r="A539" s="3" t="s">
        <v>183</v>
      </c>
      <c r="B539" s="3" t="s">
        <v>184</v>
      </c>
      <c r="C539" t="s">
        <v>214</v>
      </c>
      <c r="D539" t="s">
        <v>55</v>
      </c>
      <c r="E539" t="s">
        <v>53</v>
      </c>
      <c r="F539" t="s">
        <v>59</v>
      </c>
      <c r="G539" s="4">
        <v>0.49</v>
      </c>
      <c r="H539" s="2">
        <v>0</v>
      </c>
      <c r="I539" s="2">
        <v>22932</v>
      </c>
      <c r="J539" s="5">
        <v>22932</v>
      </c>
      <c r="K539" s="4"/>
      <c r="N539" s="5"/>
      <c r="O539" s="4"/>
      <c r="R539" s="5"/>
      <c r="S539" s="4"/>
      <c r="V539" s="5"/>
      <c r="W539" s="4"/>
      <c r="Z539" s="5"/>
    </row>
    <row r="540" spans="1:26" x14ac:dyDescent="0.25">
      <c r="A540" s="3" t="s">
        <v>183</v>
      </c>
      <c r="B540" s="3" t="s">
        <v>184</v>
      </c>
      <c r="C540" t="s">
        <v>214</v>
      </c>
      <c r="D540" t="s">
        <v>55</v>
      </c>
      <c r="E540" t="s">
        <v>53</v>
      </c>
      <c r="F540" t="s">
        <v>54</v>
      </c>
      <c r="G540" s="4">
        <v>1</v>
      </c>
      <c r="H540" s="2">
        <v>130040</v>
      </c>
      <c r="I540" s="2">
        <v>0</v>
      </c>
      <c r="J540" s="5">
        <v>130040</v>
      </c>
      <c r="K540" s="4"/>
      <c r="N540" s="5"/>
      <c r="O540" s="4"/>
      <c r="R540" s="5"/>
      <c r="S540" s="4"/>
      <c r="V540" s="5"/>
      <c r="W540" s="4"/>
      <c r="Z540" s="5"/>
    </row>
    <row r="541" spans="1:26" x14ac:dyDescent="0.25">
      <c r="A541" s="3" t="s">
        <v>183</v>
      </c>
      <c r="B541" s="3" t="s">
        <v>184</v>
      </c>
      <c r="C541" t="s">
        <v>214</v>
      </c>
      <c r="D541" t="s">
        <v>55</v>
      </c>
      <c r="E541" t="s">
        <v>58</v>
      </c>
      <c r="F541" t="s">
        <v>59</v>
      </c>
      <c r="G541" s="4">
        <v>3</v>
      </c>
      <c r="H541" s="2">
        <v>0</v>
      </c>
      <c r="I541" s="2">
        <v>101067.2</v>
      </c>
      <c r="J541" s="5">
        <v>101067.2</v>
      </c>
      <c r="K541" s="4"/>
      <c r="N541" s="5"/>
      <c r="O541" s="4"/>
      <c r="R541" s="5"/>
      <c r="S541" s="4"/>
      <c r="V541" s="5"/>
      <c r="W541" s="4"/>
      <c r="Z541" s="5"/>
    </row>
    <row r="542" spans="1:26" x14ac:dyDescent="0.25">
      <c r="A542" s="3" t="s">
        <v>183</v>
      </c>
      <c r="B542" s="3" t="s">
        <v>184</v>
      </c>
      <c r="C542" t="s">
        <v>215</v>
      </c>
      <c r="D542" t="s">
        <v>71</v>
      </c>
      <c r="E542" t="s">
        <v>53</v>
      </c>
      <c r="F542" t="s">
        <v>54</v>
      </c>
      <c r="G542" s="4"/>
      <c r="J542" s="5"/>
      <c r="K542" s="4"/>
      <c r="N542" s="5"/>
      <c r="O542" s="4"/>
      <c r="R542" s="5"/>
      <c r="S542" s="4">
        <v>1</v>
      </c>
      <c r="T542" s="2">
        <v>79313.324999999997</v>
      </c>
      <c r="U542" s="2">
        <v>0</v>
      </c>
      <c r="V542" s="5">
        <v>79313.324999999997</v>
      </c>
      <c r="W542" s="4">
        <v>1</v>
      </c>
      <c r="X542" s="2">
        <v>80899.592000000004</v>
      </c>
      <c r="Y542" s="2">
        <v>0</v>
      </c>
      <c r="Z542" s="5">
        <v>80899.592000000004</v>
      </c>
    </row>
    <row r="543" spans="1:26" x14ac:dyDescent="0.25">
      <c r="A543" s="3" t="s">
        <v>183</v>
      </c>
      <c r="B543" s="3" t="s">
        <v>184</v>
      </c>
      <c r="C543" t="s">
        <v>215</v>
      </c>
      <c r="D543" t="s">
        <v>71</v>
      </c>
      <c r="E543" t="s">
        <v>53</v>
      </c>
      <c r="F543" t="s">
        <v>89</v>
      </c>
      <c r="G543" s="4"/>
      <c r="J543" s="5"/>
      <c r="K543" s="4"/>
      <c r="N543" s="5"/>
      <c r="O543" s="4">
        <v>1</v>
      </c>
      <c r="P543" s="2">
        <v>166800</v>
      </c>
      <c r="Q543" s="2">
        <v>0</v>
      </c>
      <c r="R543" s="5">
        <v>166800</v>
      </c>
      <c r="S543" s="4">
        <v>1</v>
      </c>
      <c r="T543" s="2">
        <v>172846.5</v>
      </c>
      <c r="U543" s="2">
        <v>0</v>
      </c>
      <c r="V543" s="5">
        <v>172846.5</v>
      </c>
      <c r="W543" s="4">
        <v>1</v>
      </c>
      <c r="X543" s="2">
        <v>176303.43</v>
      </c>
      <c r="Y543" s="2">
        <v>0</v>
      </c>
      <c r="Z543" s="5">
        <v>176303.43</v>
      </c>
    </row>
    <row r="544" spans="1:26" x14ac:dyDescent="0.25">
      <c r="A544" s="3" t="s">
        <v>183</v>
      </c>
      <c r="B544" s="3" t="s">
        <v>184</v>
      </c>
      <c r="C544" t="s">
        <v>215</v>
      </c>
      <c r="D544" t="s">
        <v>71</v>
      </c>
      <c r="E544" t="s">
        <v>53</v>
      </c>
      <c r="F544" t="s">
        <v>56</v>
      </c>
      <c r="G544" s="4"/>
      <c r="J544" s="5"/>
      <c r="K544" s="4"/>
      <c r="N544" s="5"/>
      <c r="O544" s="4">
        <v>1</v>
      </c>
      <c r="P544" s="2">
        <v>75000.78</v>
      </c>
      <c r="Q544" s="2">
        <v>0</v>
      </c>
      <c r="R544" s="5">
        <v>75000.78</v>
      </c>
      <c r="S544" s="4">
        <v>1</v>
      </c>
      <c r="T544" s="2">
        <v>133575</v>
      </c>
      <c r="U544" s="2">
        <v>0</v>
      </c>
      <c r="V544" s="5">
        <v>133575</v>
      </c>
      <c r="W544" s="4">
        <v>1</v>
      </c>
      <c r="X544" s="2">
        <v>136246.5</v>
      </c>
      <c r="Y544" s="2">
        <v>0</v>
      </c>
      <c r="Z544" s="5">
        <v>136246.5</v>
      </c>
    </row>
    <row r="545" spans="1:26" x14ac:dyDescent="0.25">
      <c r="A545" s="3" t="s">
        <v>183</v>
      </c>
      <c r="B545" s="3" t="s">
        <v>184</v>
      </c>
      <c r="C545" t="s">
        <v>215</v>
      </c>
      <c r="D545" t="s">
        <v>55</v>
      </c>
      <c r="E545" t="s">
        <v>53</v>
      </c>
      <c r="F545" t="s">
        <v>59</v>
      </c>
      <c r="G545" s="4"/>
      <c r="J545" s="5"/>
      <c r="K545" s="4"/>
      <c r="N545" s="5"/>
      <c r="O545" s="4">
        <v>0.65</v>
      </c>
      <c r="P545" s="2">
        <v>0</v>
      </c>
      <c r="Q545" s="2">
        <v>31517.241999999998</v>
      </c>
      <c r="R545" s="5">
        <v>31517.241999999998</v>
      </c>
      <c r="S545" s="4">
        <v>0.65</v>
      </c>
      <c r="T545" s="2">
        <v>0</v>
      </c>
      <c r="U545" s="2">
        <v>31678.400000000001</v>
      </c>
      <c r="V545" s="5">
        <v>31678.400000000001</v>
      </c>
      <c r="W545" s="4"/>
      <c r="Z545" s="5"/>
    </row>
    <row r="546" spans="1:26" x14ac:dyDescent="0.25">
      <c r="A546" s="3" t="s">
        <v>183</v>
      </c>
      <c r="B546" s="3" t="s">
        <v>184</v>
      </c>
      <c r="C546" t="s">
        <v>215</v>
      </c>
      <c r="D546" t="s">
        <v>55</v>
      </c>
      <c r="E546" t="s">
        <v>53</v>
      </c>
      <c r="F546" t="s">
        <v>54</v>
      </c>
      <c r="G546" s="4"/>
      <c r="J546" s="5"/>
      <c r="K546" s="4"/>
      <c r="N546" s="5"/>
      <c r="O546" s="4">
        <v>2</v>
      </c>
      <c r="P546" s="2">
        <v>97635.114999999991</v>
      </c>
      <c r="Q546" s="2">
        <v>19092.420999999995</v>
      </c>
      <c r="R546" s="5">
        <v>116727.53599999999</v>
      </c>
      <c r="S546" s="4">
        <v>2</v>
      </c>
      <c r="T546" s="2">
        <v>109233.156</v>
      </c>
      <c r="U546" s="2">
        <v>22162.842999999993</v>
      </c>
      <c r="V546" s="5">
        <v>131395.99900000001</v>
      </c>
      <c r="W546" s="4">
        <v>2</v>
      </c>
      <c r="X546" s="2">
        <v>111417.82</v>
      </c>
      <c r="Y546" s="2">
        <v>22606.099000000002</v>
      </c>
      <c r="Z546" s="5">
        <v>134023.91899999999</v>
      </c>
    </row>
    <row r="547" spans="1:26" x14ac:dyDescent="0.25">
      <c r="A547" s="3" t="s">
        <v>183</v>
      </c>
      <c r="B547" s="3" t="s">
        <v>184</v>
      </c>
      <c r="C547" t="s">
        <v>215</v>
      </c>
      <c r="D547" t="s">
        <v>55</v>
      </c>
      <c r="E547" t="s">
        <v>53</v>
      </c>
      <c r="F547" t="s">
        <v>56</v>
      </c>
      <c r="G547" s="4"/>
      <c r="J547" s="5"/>
      <c r="K547" s="4"/>
      <c r="N547" s="5"/>
      <c r="O547" s="4">
        <v>8.8000000000000007</v>
      </c>
      <c r="P547" s="2">
        <v>128344.78499999999</v>
      </c>
      <c r="Q547" s="2">
        <v>440723.27500000008</v>
      </c>
      <c r="R547" s="5">
        <v>569068.06000000006</v>
      </c>
      <c r="S547" s="4">
        <v>10.6</v>
      </c>
      <c r="T547" s="2">
        <v>135724.61000000002</v>
      </c>
      <c r="U547" s="2">
        <v>545638.321</v>
      </c>
      <c r="V547" s="5">
        <v>681362.93099999987</v>
      </c>
      <c r="W547" s="4">
        <v>11.6</v>
      </c>
      <c r="X547" s="2">
        <v>251225.826</v>
      </c>
      <c r="Y547" s="2">
        <v>511961.47399999993</v>
      </c>
      <c r="Z547" s="5">
        <v>763187.3</v>
      </c>
    </row>
    <row r="548" spans="1:26" x14ac:dyDescent="0.25">
      <c r="A548" s="3" t="s">
        <v>183</v>
      </c>
      <c r="B548" s="3" t="s">
        <v>184</v>
      </c>
      <c r="C548" t="s">
        <v>215</v>
      </c>
      <c r="D548" t="s">
        <v>55</v>
      </c>
      <c r="E548" t="s">
        <v>58</v>
      </c>
      <c r="F548" t="s">
        <v>59</v>
      </c>
      <c r="G548" s="4"/>
      <c r="J548" s="5"/>
      <c r="K548" s="4"/>
      <c r="N548" s="5"/>
      <c r="O548" s="4">
        <v>1</v>
      </c>
      <c r="P548" s="2">
        <v>0</v>
      </c>
      <c r="Q548" s="2">
        <v>43396.55</v>
      </c>
      <c r="R548" s="5">
        <v>43396.55</v>
      </c>
      <c r="S548" s="4">
        <v>1</v>
      </c>
      <c r="T548" s="2">
        <v>0</v>
      </c>
      <c r="U548" s="2">
        <v>44589.953999999998</v>
      </c>
      <c r="V548" s="5">
        <v>44589.953999999998</v>
      </c>
      <c r="W548" s="4"/>
      <c r="Z548" s="5"/>
    </row>
    <row r="549" spans="1:26" x14ac:dyDescent="0.25">
      <c r="A549" s="3" t="s">
        <v>183</v>
      </c>
      <c r="B549" s="3" t="s">
        <v>184</v>
      </c>
      <c r="C549" t="s">
        <v>216</v>
      </c>
      <c r="D549" t="s">
        <v>71</v>
      </c>
      <c r="E549" t="s">
        <v>53</v>
      </c>
      <c r="F549" t="s">
        <v>101</v>
      </c>
      <c r="G549" s="4">
        <v>2</v>
      </c>
      <c r="H549" s="2">
        <v>175927</v>
      </c>
      <c r="I549" s="2">
        <v>0</v>
      </c>
      <c r="J549" s="5">
        <v>175927</v>
      </c>
      <c r="K549" s="4"/>
      <c r="N549" s="5"/>
      <c r="O549" s="4"/>
      <c r="R549" s="5"/>
      <c r="S549" s="4"/>
      <c r="V549" s="5"/>
      <c r="W549" s="4"/>
      <c r="Z549" s="5"/>
    </row>
    <row r="550" spans="1:26" x14ac:dyDescent="0.25">
      <c r="A550" s="3" t="s">
        <v>183</v>
      </c>
      <c r="B550" s="3" t="s">
        <v>184</v>
      </c>
      <c r="C550" t="s">
        <v>216</v>
      </c>
      <c r="D550" t="s">
        <v>71</v>
      </c>
      <c r="E550" t="s">
        <v>53</v>
      </c>
      <c r="F550" t="s">
        <v>54</v>
      </c>
      <c r="G550" s="4">
        <v>1</v>
      </c>
      <c r="H550" s="2">
        <v>69035</v>
      </c>
      <c r="I550" s="2">
        <v>0</v>
      </c>
      <c r="J550" s="5">
        <v>69035</v>
      </c>
      <c r="K550" s="4"/>
      <c r="N550" s="5"/>
      <c r="O550" s="4"/>
      <c r="R550" s="5"/>
      <c r="S550" s="4"/>
      <c r="V550" s="5"/>
      <c r="W550" s="4"/>
      <c r="Z550" s="5"/>
    </row>
    <row r="551" spans="1:26" x14ac:dyDescent="0.25">
      <c r="A551" s="3" t="s">
        <v>183</v>
      </c>
      <c r="B551" s="3" t="s">
        <v>184</v>
      </c>
      <c r="C551" t="s">
        <v>216</v>
      </c>
      <c r="D551" t="s">
        <v>71</v>
      </c>
      <c r="E551" t="s">
        <v>53</v>
      </c>
      <c r="F551" t="s">
        <v>89</v>
      </c>
      <c r="G551" s="4">
        <v>1</v>
      </c>
      <c r="H551" s="2">
        <v>94424</v>
      </c>
      <c r="I551" s="2">
        <v>0</v>
      </c>
      <c r="J551" s="5">
        <v>94424</v>
      </c>
      <c r="K551" s="4"/>
      <c r="N551" s="5"/>
      <c r="O551" s="4"/>
      <c r="R551" s="5"/>
      <c r="S551" s="4"/>
      <c r="V551" s="5"/>
      <c r="W551" s="4"/>
      <c r="Z551" s="5"/>
    </row>
    <row r="552" spans="1:26" x14ac:dyDescent="0.25">
      <c r="A552" s="3" t="s">
        <v>183</v>
      </c>
      <c r="B552" s="3" t="s">
        <v>184</v>
      </c>
      <c r="C552" t="s">
        <v>216</v>
      </c>
      <c r="D552" t="s">
        <v>55</v>
      </c>
      <c r="E552" t="s">
        <v>53</v>
      </c>
      <c r="F552" t="s">
        <v>54</v>
      </c>
      <c r="G552" s="4">
        <v>1</v>
      </c>
      <c r="H552" s="2">
        <v>129066</v>
      </c>
      <c r="I552" s="2">
        <v>0</v>
      </c>
      <c r="J552" s="5">
        <v>129066</v>
      </c>
      <c r="K552" s="4"/>
      <c r="N552" s="5"/>
      <c r="O552" s="4"/>
      <c r="R552" s="5"/>
      <c r="S552" s="4"/>
      <c r="V552" s="5"/>
      <c r="W552" s="4"/>
      <c r="Z552" s="5"/>
    </row>
    <row r="553" spans="1:26" x14ac:dyDescent="0.25">
      <c r="A553" s="3" t="s">
        <v>183</v>
      </c>
      <c r="B553" s="3" t="s">
        <v>184</v>
      </c>
      <c r="C553" t="s">
        <v>216</v>
      </c>
      <c r="D553" t="s">
        <v>55</v>
      </c>
      <c r="E553" t="s">
        <v>58</v>
      </c>
      <c r="F553" t="s">
        <v>59</v>
      </c>
      <c r="G553" s="4">
        <v>1</v>
      </c>
      <c r="H553" s="2">
        <v>0</v>
      </c>
      <c r="I553" s="2">
        <v>38750.400000000001</v>
      </c>
      <c r="J553" s="5">
        <v>38750.400000000001</v>
      </c>
      <c r="K553" s="4"/>
      <c r="N553" s="5"/>
      <c r="O553" s="4"/>
      <c r="R553" s="5"/>
      <c r="S553" s="4"/>
      <c r="V553" s="5"/>
      <c r="W553" s="4"/>
      <c r="Z553" s="5"/>
    </row>
    <row r="554" spans="1:26" x14ac:dyDescent="0.25">
      <c r="A554" s="3" t="s">
        <v>183</v>
      </c>
      <c r="B554" s="3" t="s">
        <v>184</v>
      </c>
      <c r="C554" t="s">
        <v>217</v>
      </c>
      <c r="D554" t="s">
        <v>71</v>
      </c>
      <c r="E554" t="s">
        <v>53</v>
      </c>
      <c r="F554" t="s">
        <v>101</v>
      </c>
      <c r="G554" s="4">
        <v>3</v>
      </c>
      <c r="H554" s="2">
        <v>245890</v>
      </c>
      <c r="I554" s="2">
        <v>0</v>
      </c>
      <c r="J554" s="5">
        <v>245890</v>
      </c>
      <c r="K554" s="4"/>
      <c r="N554" s="5"/>
      <c r="O554" s="4"/>
      <c r="R554" s="5"/>
      <c r="S554" s="4"/>
      <c r="V554" s="5"/>
      <c r="W554" s="4"/>
      <c r="Z554" s="5"/>
    </row>
    <row r="555" spans="1:26" x14ac:dyDescent="0.25">
      <c r="A555" s="3" t="s">
        <v>183</v>
      </c>
      <c r="B555" s="3" t="s">
        <v>184</v>
      </c>
      <c r="C555" t="s">
        <v>217</v>
      </c>
      <c r="D555" t="s">
        <v>71</v>
      </c>
      <c r="E555" t="s">
        <v>53</v>
      </c>
      <c r="F555" t="s">
        <v>54</v>
      </c>
      <c r="G555" s="4">
        <v>2</v>
      </c>
      <c r="H555" s="2">
        <v>147506</v>
      </c>
      <c r="I555" s="2">
        <v>0</v>
      </c>
      <c r="J555" s="5">
        <v>147506</v>
      </c>
      <c r="K555" s="4"/>
      <c r="N555" s="5"/>
      <c r="O555" s="4"/>
      <c r="R555" s="5"/>
      <c r="S555" s="4"/>
      <c r="V555" s="5"/>
      <c r="W555" s="4"/>
      <c r="Z555" s="5"/>
    </row>
    <row r="556" spans="1:26" x14ac:dyDescent="0.25">
      <c r="A556" s="3" t="s">
        <v>183</v>
      </c>
      <c r="B556" s="3" t="s">
        <v>184</v>
      </c>
      <c r="C556" t="s">
        <v>217</v>
      </c>
      <c r="D556" t="s">
        <v>55</v>
      </c>
      <c r="E556" t="s">
        <v>58</v>
      </c>
      <c r="F556" t="s">
        <v>59</v>
      </c>
      <c r="G556" s="4">
        <v>2</v>
      </c>
      <c r="H556" s="2">
        <v>0</v>
      </c>
      <c r="I556" s="2">
        <v>59238.400000000001</v>
      </c>
      <c r="J556" s="5">
        <v>59238.400000000001</v>
      </c>
      <c r="K556" s="4"/>
      <c r="N556" s="5"/>
      <c r="O556" s="4"/>
      <c r="R556" s="5"/>
      <c r="S556" s="4"/>
      <c r="V556" s="5"/>
      <c r="W556" s="4"/>
      <c r="Z556" s="5"/>
    </row>
    <row r="557" spans="1:26" x14ac:dyDescent="0.25">
      <c r="A557" s="3" t="s">
        <v>183</v>
      </c>
      <c r="B557" s="3" t="s">
        <v>184</v>
      </c>
      <c r="C557" t="s">
        <v>218</v>
      </c>
      <c r="D557" t="s">
        <v>55</v>
      </c>
      <c r="E557" t="s">
        <v>53</v>
      </c>
      <c r="F557" t="s">
        <v>59</v>
      </c>
      <c r="G557" s="4">
        <v>1</v>
      </c>
      <c r="H557" s="2">
        <v>1499.848</v>
      </c>
      <c r="I557" s="2">
        <v>66000.051999999996</v>
      </c>
      <c r="J557" s="5">
        <v>67499.899999999994</v>
      </c>
      <c r="K557" s="4"/>
      <c r="N557" s="5"/>
      <c r="O557" s="4"/>
      <c r="R557" s="5"/>
      <c r="S557" s="4"/>
      <c r="V557" s="5"/>
      <c r="W557" s="4"/>
      <c r="Z557" s="5"/>
    </row>
    <row r="558" spans="1:26" x14ac:dyDescent="0.25">
      <c r="A558" s="3" t="s">
        <v>183</v>
      </c>
      <c r="B558" s="3" t="s">
        <v>184</v>
      </c>
      <c r="C558" t="s">
        <v>218</v>
      </c>
      <c r="D558" t="s">
        <v>55</v>
      </c>
      <c r="E558" t="s">
        <v>53</v>
      </c>
      <c r="F558" t="s">
        <v>56</v>
      </c>
      <c r="G558" s="4">
        <v>24</v>
      </c>
      <c r="H558" s="2">
        <v>254210.63</v>
      </c>
      <c r="I558" s="2">
        <v>1488643.6300000001</v>
      </c>
      <c r="J558" s="5">
        <v>1742854.26</v>
      </c>
      <c r="K558" s="4"/>
      <c r="N558" s="5"/>
      <c r="O558" s="4"/>
      <c r="R558" s="5"/>
      <c r="S558" s="4"/>
      <c r="V558" s="5"/>
      <c r="W558" s="4"/>
      <c r="Z558" s="5"/>
    </row>
    <row r="559" spans="1:26" x14ac:dyDescent="0.25">
      <c r="A559" s="3" t="s">
        <v>183</v>
      </c>
      <c r="B559" s="3" t="s">
        <v>184</v>
      </c>
      <c r="C559" t="s">
        <v>219</v>
      </c>
      <c r="D559" t="s">
        <v>52</v>
      </c>
      <c r="E559" t="s">
        <v>53</v>
      </c>
      <c r="F559" t="s">
        <v>89</v>
      </c>
      <c r="G559" s="4"/>
      <c r="J559" s="5"/>
      <c r="K559" s="4"/>
      <c r="N559" s="5"/>
      <c r="O559" s="4">
        <v>1</v>
      </c>
      <c r="P559" s="2">
        <v>210846.48</v>
      </c>
      <c r="Q559" s="2">
        <v>0</v>
      </c>
      <c r="R559" s="5">
        <v>210846.48</v>
      </c>
      <c r="S559" s="4"/>
      <c r="V559" s="5"/>
      <c r="W559" s="4"/>
      <c r="Z559" s="5"/>
    </row>
    <row r="560" spans="1:26" x14ac:dyDescent="0.25">
      <c r="A560" s="3" t="s">
        <v>183</v>
      </c>
      <c r="B560" s="3" t="s">
        <v>184</v>
      </c>
      <c r="C560" t="s">
        <v>219</v>
      </c>
      <c r="D560" t="s">
        <v>71</v>
      </c>
      <c r="E560" t="s">
        <v>53</v>
      </c>
      <c r="F560" t="s">
        <v>89</v>
      </c>
      <c r="G560" s="4">
        <v>1</v>
      </c>
      <c r="H560" s="2">
        <v>163206</v>
      </c>
      <c r="I560" s="2">
        <v>0</v>
      </c>
      <c r="J560" s="5">
        <v>163206</v>
      </c>
      <c r="K560" s="4">
        <v>1</v>
      </c>
      <c r="L560" s="2">
        <v>181000</v>
      </c>
      <c r="M560" s="2">
        <v>0</v>
      </c>
      <c r="N560" s="5">
        <v>181000</v>
      </c>
      <c r="O560" s="4"/>
      <c r="R560" s="5"/>
      <c r="S560" s="4"/>
      <c r="V560" s="5"/>
      <c r="W560" s="4"/>
      <c r="Z560" s="5"/>
    </row>
    <row r="561" spans="1:26" x14ac:dyDescent="0.25">
      <c r="A561" s="3" t="s">
        <v>183</v>
      </c>
      <c r="B561" s="3" t="s">
        <v>184</v>
      </c>
      <c r="C561" t="s">
        <v>219</v>
      </c>
      <c r="D561" t="s">
        <v>55</v>
      </c>
      <c r="E561" t="s">
        <v>53</v>
      </c>
      <c r="F561" t="s">
        <v>54</v>
      </c>
      <c r="G561" s="4"/>
      <c r="J561" s="5"/>
      <c r="K561" s="4">
        <v>1</v>
      </c>
      <c r="L561" s="2">
        <v>43050</v>
      </c>
      <c r="M561" s="2">
        <v>4.9999999973806553E-3</v>
      </c>
      <c r="N561" s="5">
        <v>43050.004999999997</v>
      </c>
      <c r="O561" s="4">
        <v>1</v>
      </c>
      <c r="P561" s="2">
        <v>45740.631000000001</v>
      </c>
      <c r="Q561" s="2">
        <v>0</v>
      </c>
      <c r="R561" s="5">
        <v>45740.631000000001</v>
      </c>
      <c r="S561" s="4">
        <v>1</v>
      </c>
      <c r="T561" s="2">
        <v>33139.087</v>
      </c>
      <c r="U561" s="2">
        <v>14202.466</v>
      </c>
      <c r="V561" s="5">
        <v>47341.553</v>
      </c>
      <c r="W561" s="4"/>
      <c r="Z561" s="5"/>
    </row>
    <row r="562" spans="1:26" x14ac:dyDescent="0.25">
      <c r="A562" s="3" t="s">
        <v>183</v>
      </c>
      <c r="B562" s="3" t="s">
        <v>184</v>
      </c>
      <c r="C562" t="s">
        <v>219</v>
      </c>
      <c r="D562" t="s">
        <v>55</v>
      </c>
      <c r="E562" t="s">
        <v>58</v>
      </c>
      <c r="F562" t="s">
        <v>59</v>
      </c>
      <c r="G562" s="4">
        <v>1</v>
      </c>
      <c r="H562" s="2">
        <v>0</v>
      </c>
      <c r="I562" s="2">
        <v>38750.400000000001</v>
      </c>
      <c r="J562" s="5">
        <v>38750.400000000001</v>
      </c>
      <c r="K562" s="4"/>
      <c r="N562" s="5"/>
      <c r="O562" s="4"/>
      <c r="R562" s="5"/>
      <c r="S562" s="4"/>
      <c r="V562" s="5"/>
      <c r="W562" s="4"/>
      <c r="Z562" s="5"/>
    </row>
    <row r="563" spans="1:26" x14ac:dyDescent="0.25">
      <c r="A563" s="3" t="s">
        <v>183</v>
      </c>
      <c r="B563" s="3" t="s">
        <v>184</v>
      </c>
      <c r="C563" t="s">
        <v>220</v>
      </c>
      <c r="D563" t="s">
        <v>71</v>
      </c>
      <c r="E563" t="s">
        <v>53</v>
      </c>
      <c r="F563" t="s">
        <v>101</v>
      </c>
      <c r="G563" s="4">
        <v>2</v>
      </c>
      <c r="H563" s="2">
        <v>137018</v>
      </c>
      <c r="I563" s="2">
        <v>0</v>
      </c>
      <c r="J563" s="5">
        <v>137018</v>
      </c>
      <c r="K563" s="4">
        <v>4</v>
      </c>
      <c r="L563" s="2">
        <v>161875</v>
      </c>
      <c r="M563" s="2">
        <v>162846.875</v>
      </c>
      <c r="N563" s="5">
        <v>324721.875</v>
      </c>
      <c r="O563" s="4">
        <v>6</v>
      </c>
      <c r="P563" s="2">
        <v>607480.67499999993</v>
      </c>
      <c r="Q563" s="2">
        <v>0</v>
      </c>
      <c r="R563" s="5">
        <v>607480.67499999993</v>
      </c>
      <c r="S563" s="4">
        <v>3.2</v>
      </c>
      <c r="T563" s="2">
        <v>297057.10099999997</v>
      </c>
      <c r="U563" s="2">
        <v>20297.8</v>
      </c>
      <c r="V563" s="5">
        <v>317354.90100000001</v>
      </c>
      <c r="W563" s="4">
        <v>4</v>
      </c>
      <c r="X563" s="2">
        <v>405898.24300000002</v>
      </c>
      <c r="Y563" s="2">
        <v>0</v>
      </c>
      <c r="Z563" s="5">
        <v>405898.24300000002</v>
      </c>
    </row>
    <row r="564" spans="1:26" x14ac:dyDescent="0.25">
      <c r="A564" s="3" t="s">
        <v>183</v>
      </c>
      <c r="B564" s="3" t="s">
        <v>184</v>
      </c>
      <c r="C564" t="s">
        <v>220</v>
      </c>
      <c r="D564" t="s">
        <v>71</v>
      </c>
      <c r="E564" t="s">
        <v>53</v>
      </c>
      <c r="F564" t="s">
        <v>54</v>
      </c>
      <c r="G564" s="4"/>
      <c r="J564" s="5"/>
      <c r="K564" s="4">
        <v>4</v>
      </c>
      <c r="L564" s="2">
        <v>133454.1</v>
      </c>
      <c r="M564" s="2">
        <v>250240.321</v>
      </c>
      <c r="N564" s="5">
        <v>383694.42099999997</v>
      </c>
      <c r="O564" s="4">
        <v>5</v>
      </c>
      <c r="P564" s="2">
        <v>3976.72</v>
      </c>
      <c r="Q564" s="2">
        <v>527432.16599999997</v>
      </c>
      <c r="R564" s="5">
        <v>531408.88599999994</v>
      </c>
      <c r="S564" s="4">
        <v>5</v>
      </c>
      <c r="T564" s="2">
        <v>82956.343999999997</v>
      </c>
      <c r="U564" s="2">
        <v>479028.34399999998</v>
      </c>
      <c r="V564" s="5">
        <v>561984.68799999997</v>
      </c>
      <c r="W564" s="4">
        <v>5</v>
      </c>
      <c r="X564" s="2">
        <v>84615.471999999994</v>
      </c>
      <c r="Y564" s="2">
        <v>488608.90899999999</v>
      </c>
      <c r="Z564" s="5">
        <v>573224.38100000005</v>
      </c>
    </row>
    <row r="565" spans="1:26" x14ac:dyDescent="0.25">
      <c r="A565" s="3" t="s">
        <v>183</v>
      </c>
      <c r="B565" s="3" t="s">
        <v>184</v>
      </c>
      <c r="C565" t="s">
        <v>220</v>
      </c>
      <c r="D565" t="s">
        <v>71</v>
      </c>
      <c r="E565" t="s">
        <v>53</v>
      </c>
      <c r="F565" t="s">
        <v>89</v>
      </c>
      <c r="G565" s="4">
        <v>10</v>
      </c>
      <c r="H565" s="2">
        <v>1216893.4750000001</v>
      </c>
      <c r="I565" s="2">
        <v>23203.399999999994</v>
      </c>
      <c r="J565" s="5">
        <v>1240096.875</v>
      </c>
      <c r="K565" s="4">
        <v>7</v>
      </c>
      <c r="L565" s="2">
        <v>341769.34964999999</v>
      </c>
      <c r="M565" s="2">
        <v>738636.13835000002</v>
      </c>
      <c r="N565" s="5">
        <v>1080405.4879999999</v>
      </c>
      <c r="O565" s="4">
        <v>6</v>
      </c>
      <c r="P565" s="2">
        <v>739767.7</v>
      </c>
      <c r="Q565" s="2">
        <v>148927.86900000001</v>
      </c>
      <c r="R565" s="5">
        <v>888695.56900000002</v>
      </c>
      <c r="S565" s="4">
        <v>7</v>
      </c>
      <c r="T565" s="2">
        <v>867239.64800000004</v>
      </c>
      <c r="U565" s="2">
        <v>154438.20000000001</v>
      </c>
      <c r="V565" s="5">
        <v>1021677.848</v>
      </c>
      <c r="W565" s="4">
        <v>6</v>
      </c>
      <c r="X565" s="2">
        <v>925598.60699999996</v>
      </c>
      <c r="Y565" s="2">
        <v>160026.96400000001</v>
      </c>
      <c r="Z565" s="5">
        <v>1085625.571</v>
      </c>
    </row>
    <row r="566" spans="1:26" x14ac:dyDescent="0.25">
      <c r="A566" s="3" t="s">
        <v>183</v>
      </c>
      <c r="B566" s="3" t="s">
        <v>184</v>
      </c>
      <c r="C566" t="s">
        <v>220</v>
      </c>
      <c r="D566" t="s">
        <v>71</v>
      </c>
      <c r="E566" t="s">
        <v>53</v>
      </c>
      <c r="F566" t="s">
        <v>56</v>
      </c>
      <c r="G566" s="4">
        <v>5.75</v>
      </c>
      <c r="H566" s="2">
        <v>102865.838</v>
      </c>
      <c r="I566" s="2">
        <v>366391.342</v>
      </c>
      <c r="J566" s="5">
        <v>469257.18</v>
      </c>
      <c r="K566" s="4">
        <v>3</v>
      </c>
      <c r="L566" s="2">
        <v>63468</v>
      </c>
      <c r="M566" s="2">
        <v>230195.902</v>
      </c>
      <c r="N566" s="5">
        <v>293663.902</v>
      </c>
      <c r="O566" s="4">
        <v>2</v>
      </c>
      <c r="P566" s="2">
        <v>82868.45</v>
      </c>
      <c r="Q566" s="2">
        <v>117040.02099999999</v>
      </c>
      <c r="R566" s="5">
        <v>199908.47099999999</v>
      </c>
      <c r="S566" s="4">
        <v>2</v>
      </c>
      <c r="T566" s="2">
        <v>90177.608999999997</v>
      </c>
      <c r="U566" s="2">
        <v>121955.702</v>
      </c>
      <c r="V566" s="5">
        <v>212133.31099999999</v>
      </c>
      <c r="W566" s="4">
        <v>2</v>
      </c>
      <c r="X566" s="2">
        <v>91981.160999999993</v>
      </c>
      <c r="Y566" s="2">
        <v>124394.81600000001</v>
      </c>
      <c r="Z566" s="5">
        <v>216375.97700000001</v>
      </c>
    </row>
    <row r="567" spans="1:26" x14ac:dyDescent="0.25">
      <c r="A567" s="3" t="s">
        <v>183</v>
      </c>
      <c r="B567" s="3" t="s">
        <v>184</v>
      </c>
      <c r="C567" t="s">
        <v>220</v>
      </c>
      <c r="D567" t="s">
        <v>55</v>
      </c>
      <c r="E567" t="s">
        <v>53</v>
      </c>
      <c r="F567" t="s">
        <v>59</v>
      </c>
      <c r="G567" s="4">
        <v>5.2900000000000009</v>
      </c>
      <c r="H567" s="2">
        <v>0</v>
      </c>
      <c r="I567" s="2">
        <v>242694.60800000004</v>
      </c>
      <c r="J567" s="5">
        <v>242694.60800000004</v>
      </c>
      <c r="K567" s="4">
        <v>0.49</v>
      </c>
      <c r="L567" s="2">
        <v>24124.464</v>
      </c>
      <c r="M567" s="2">
        <v>0</v>
      </c>
      <c r="N567" s="5">
        <v>24124.464</v>
      </c>
      <c r="O567" s="4">
        <v>1.5</v>
      </c>
      <c r="P567" s="2">
        <v>0</v>
      </c>
      <c r="Q567" s="2">
        <v>69659.199999999997</v>
      </c>
      <c r="R567" s="5">
        <v>69659.199999999997</v>
      </c>
      <c r="S567" s="4">
        <v>0.98</v>
      </c>
      <c r="T567" s="2">
        <v>0</v>
      </c>
      <c r="U567" s="2">
        <v>75198.559999999998</v>
      </c>
      <c r="V567" s="5">
        <v>75198.559999999998</v>
      </c>
      <c r="W567" s="4">
        <v>0.49</v>
      </c>
      <c r="X567" s="2">
        <v>0</v>
      </c>
      <c r="Y567" s="2">
        <v>59999.94</v>
      </c>
      <c r="Z567" s="5">
        <v>59999.94</v>
      </c>
    </row>
    <row r="568" spans="1:26" x14ac:dyDescent="0.25">
      <c r="A568" s="3" t="s">
        <v>183</v>
      </c>
      <c r="B568" s="3" t="s">
        <v>184</v>
      </c>
      <c r="C568" t="s">
        <v>220</v>
      </c>
      <c r="D568" t="s">
        <v>55</v>
      </c>
      <c r="E568" t="s">
        <v>53</v>
      </c>
      <c r="F568" t="s">
        <v>54</v>
      </c>
      <c r="G568" s="4">
        <v>1</v>
      </c>
      <c r="H568" s="2">
        <v>66575</v>
      </c>
      <c r="I568" s="2">
        <v>0</v>
      </c>
      <c r="J568" s="5">
        <v>66575</v>
      </c>
      <c r="K568" s="4">
        <v>1</v>
      </c>
      <c r="L568" s="2">
        <v>74864</v>
      </c>
      <c r="M568" s="2">
        <v>-5.0000000002910383E-2</v>
      </c>
      <c r="N568" s="5">
        <v>74863.95</v>
      </c>
      <c r="O568" s="4">
        <v>2</v>
      </c>
      <c r="P568" s="2">
        <v>90440</v>
      </c>
      <c r="Q568" s="2">
        <v>122400.01</v>
      </c>
      <c r="R568" s="5">
        <v>212840.01</v>
      </c>
      <c r="S568" s="4">
        <v>2</v>
      </c>
      <c r="T568" s="2">
        <v>146905.318</v>
      </c>
      <c r="U568" s="2">
        <v>75778.372000000003</v>
      </c>
      <c r="V568" s="5">
        <v>222683.69</v>
      </c>
      <c r="W568" s="4">
        <v>1</v>
      </c>
      <c r="X568" s="2">
        <v>52797.686000000002</v>
      </c>
      <c r="Y568" s="2">
        <v>77293.94</v>
      </c>
      <c r="Z568" s="5">
        <v>130091.626</v>
      </c>
    </row>
    <row r="569" spans="1:26" x14ac:dyDescent="0.25">
      <c r="A569" s="3" t="s">
        <v>183</v>
      </c>
      <c r="B569" s="3" t="s">
        <v>184</v>
      </c>
      <c r="C569" t="s">
        <v>220</v>
      </c>
      <c r="D569" t="s">
        <v>55</v>
      </c>
      <c r="E569" t="s">
        <v>53</v>
      </c>
      <c r="F569" t="s">
        <v>89</v>
      </c>
      <c r="G569" s="4"/>
      <c r="J569" s="5"/>
      <c r="K569" s="4"/>
      <c r="N569" s="5"/>
      <c r="O569" s="4">
        <v>1</v>
      </c>
      <c r="P569" s="2">
        <v>0</v>
      </c>
      <c r="Q569" s="2">
        <v>210800</v>
      </c>
      <c r="R569" s="5">
        <v>210800</v>
      </c>
      <c r="S569" s="4">
        <v>1</v>
      </c>
      <c r="T569" s="2">
        <v>195360.31599999999</v>
      </c>
      <c r="U569" s="2">
        <v>22500.684000000008</v>
      </c>
      <c r="V569" s="5">
        <v>217861</v>
      </c>
      <c r="W569" s="4"/>
      <c r="Z569" s="5"/>
    </row>
    <row r="570" spans="1:26" x14ac:dyDescent="0.25">
      <c r="A570" s="3" t="s">
        <v>183</v>
      </c>
      <c r="B570" s="3" t="s">
        <v>184</v>
      </c>
      <c r="C570" t="s">
        <v>220</v>
      </c>
      <c r="D570" t="s">
        <v>55</v>
      </c>
      <c r="E570" t="s">
        <v>53</v>
      </c>
      <c r="F570" t="s">
        <v>56</v>
      </c>
      <c r="G570" s="4">
        <v>28.939999999999998</v>
      </c>
      <c r="H570" s="2">
        <v>282532.80900000001</v>
      </c>
      <c r="I570" s="2">
        <v>1262830.078</v>
      </c>
      <c r="J570" s="5">
        <v>1545362.8869999999</v>
      </c>
      <c r="K570" s="4">
        <v>18</v>
      </c>
      <c r="L570" s="2">
        <v>244639.31185</v>
      </c>
      <c r="M570" s="2">
        <v>691326.87915000017</v>
      </c>
      <c r="N570" s="5">
        <v>935966.19100000034</v>
      </c>
      <c r="O570" s="4">
        <v>14</v>
      </c>
      <c r="P570" s="2">
        <v>112462.825</v>
      </c>
      <c r="Q570" s="2">
        <v>614848.28200000001</v>
      </c>
      <c r="R570" s="5">
        <v>727311.10700000008</v>
      </c>
      <c r="S570" s="4">
        <v>20</v>
      </c>
      <c r="T570" s="2">
        <v>207880.606</v>
      </c>
      <c r="U570" s="2">
        <v>870994.23900000006</v>
      </c>
      <c r="V570" s="5">
        <v>1078874.845</v>
      </c>
      <c r="W570" s="4">
        <v>17</v>
      </c>
      <c r="X570" s="2">
        <v>78114.581000000006</v>
      </c>
      <c r="Y570" s="2">
        <v>882904.80899999978</v>
      </c>
      <c r="Z570" s="5">
        <v>961019.38999999978</v>
      </c>
    </row>
    <row r="571" spans="1:26" x14ac:dyDescent="0.25">
      <c r="A571" s="3" t="s">
        <v>183</v>
      </c>
      <c r="B571" s="3" t="s">
        <v>184</v>
      </c>
      <c r="C571" t="s">
        <v>220</v>
      </c>
      <c r="D571" t="s">
        <v>55</v>
      </c>
      <c r="E571" t="s">
        <v>58</v>
      </c>
      <c r="F571" t="s">
        <v>59</v>
      </c>
      <c r="G571" s="4">
        <v>10</v>
      </c>
      <c r="H571" s="2">
        <v>0</v>
      </c>
      <c r="I571" s="2">
        <v>381388.80000000005</v>
      </c>
      <c r="J571" s="5">
        <v>381388.80000000005</v>
      </c>
      <c r="K571" s="4">
        <v>5</v>
      </c>
      <c r="L571" s="2">
        <v>116136.80000000002</v>
      </c>
      <c r="M571" s="2">
        <v>84890.18299999999</v>
      </c>
      <c r="N571" s="5">
        <v>201026.98299999998</v>
      </c>
      <c r="O571" s="4">
        <v>3</v>
      </c>
      <c r="P571" s="2">
        <v>0</v>
      </c>
      <c r="Q571" s="2">
        <v>118776.118</v>
      </c>
      <c r="R571" s="5">
        <v>118776.118</v>
      </c>
      <c r="S571" s="4">
        <v>2</v>
      </c>
      <c r="T571" s="2">
        <v>0</v>
      </c>
      <c r="U571" s="2">
        <v>75710.999000000011</v>
      </c>
      <c r="V571" s="5">
        <v>75710.999000000011</v>
      </c>
      <c r="W571" s="4">
        <v>1</v>
      </c>
      <c r="X571" s="2">
        <v>0</v>
      </c>
      <c r="Y571" s="2">
        <v>37645.627</v>
      </c>
      <c r="Z571" s="5">
        <v>37645.627</v>
      </c>
    </row>
    <row r="572" spans="1:26" x14ac:dyDescent="0.25">
      <c r="A572" s="3" t="s">
        <v>183</v>
      </c>
      <c r="B572" s="3" t="s">
        <v>184</v>
      </c>
      <c r="C572" t="s">
        <v>220</v>
      </c>
      <c r="D572" t="s">
        <v>55</v>
      </c>
      <c r="E572" t="s">
        <v>58</v>
      </c>
      <c r="F572" t="s">
        <v>56</v>
      </c>
      <c r="G572" s="4">
        <v>0.75</v>
      </c>
      <c r="H572" s="2">
        <v>0</v>
      </c>
      <c r="I572" s="2">
        <v>21668.400000000001</v>
      </c>
      <c r="J572" s="5">
        <v>21668.400000000001</v>
      </c>
      <c r="K572" s="4"/>
      <c r="N572" s="5"/>
      <c r="O572" s="4"/>
      <c r="R572" s="5"/>
      <c r="S572" s="4"/>
      <c r="V572" s="5"/>
      <c r="W572" s="4"/>
      <c r="Z572" s="5"/>
    </row>
    <row r="573" spans="1:26" x14ac:dyDescent="0.25">
      <c r="A573" s="3" t="s">
        <v>183</v>
      </c>
      <c r="B573" s="3" t="s">
        <v>184</v>
      </c>
      <c r="C573" t="s">
        <v>221</v>
      </c>
      <c r="D573" t="s">
        <v>71</v>
      </c>
      <c r="E573" t="s">
        <v>53</v>
      </c>
      <c r="F573" t="s">
        <v>101</v>
      </c>
      <c r="G573" s="4">
        <v>7</v>
      </c>
      <c r="H573" s="2">
        <v>479161.799</v>
      </c>
      <c r="I573" s="2">
        <v>96538.320999999996</v>
      </c>
      <c r="J573" s="5">
        <v>575700.12</v>
      </c>
      <c r="K573" s="4"/>
      <c r="N573" s="5"/>
      <c r="O573" s="4"/>
      <c r="R573" s="5"/>
      <c r="S573" s="4"/>
      <c r="V573" s="5"/>
      <c r="W573" s="4"/>
      <c r="Z573" s="5"/>
    </row>
    <row r="574" spans="1:26" x14ac:dyDescent="0.25">
      <c r="A574" s="3" t="s">
        <v>183</v>
      </c>
      <c r="B574" s="3" t="s">
        <v>184</v>
      </c>
      <c r="C574" t="s">
        <v>221</v>
      </c>
      <c r="D574" t="s">
        <v>71</v>
      </c>
      <c r="E574" t="s">
        <v>53</v>
      </c>
      <c r="F574" t="s">
        <v>89</v>
      </c>
      <c r="G574" s="4">
        <v>17</v>
      </c>
      <c r="H574" s="2">
        <v>1777227.4920000001</v>
      </c>
      <c r="I574" s="2">
        <v>7285.6000000000058</v>
      </c>
      <c r="J574" s="5">
        <v>1784513.0920000002</v>
      </c>
      <c r="K574" s="4"/>
      <c r="N574" s="5"/>
      <c r="O574" s="4"/>
      <c r="R574" s="5"/>
      <c r="S574" s="4"/>
      <c r="V574" s="5"/>
      <c r="W574" s="4"/>
      <c r="Z574" s="5"/>
    </row>
    <row r="575" spans="1:26" x14ac:dyDescent="0.25">
      <c r="A575" s="3" t="s">
        <v>183</v>
      </c>
      <c r="B575" s="3" t="s">
        <v>184</v>
      </c>
      <c r="C575" t="s">
        <v>221</v>
      </c>
      <c r="D575" t="s">
        <v>71</v>
      </c>
      <c r="E575" t="s">
        <v>53</v>
      </c>
      <c r="F575" t="s">
        <v>56</v>
      </c>
      <c r="G575" s="4">
        <v>1.8</v>
      </c>
      <c r="H575" s="2">
        <v>56050</v>
      </c>
      <c r="I575" s="2">
        <v>60854.3</v>
      </c>
      <c r="J575" s="5">
        <v>116904.3</v>
      </c>
      <c r="K575" s="4"/>
      <c r="N575" s="5"/>
      <c r="O575" s="4"/>
      <c r="R575" s="5"/>
      <c r="S575" s="4"/>
      <c r="V575" s="5"/>
      <c r="W575" s="4"/>
      <c r="Z575" s="5"/>
    </row>
    <row r="576" spans="1:26" x14ac:dyDescent="0.25">
      <c r="A576" s="3" t="s">
        <v>183</v>
      </c>
      <c r="B576" s="3" t="s">
        <v>184</v>
      </c>
      <c r="C576" t="s">
        <v>221</v>
      </c>
      <c r="D576" t="s">
        <v>55</v>
      </c>
      <c r="E576" t="s">
        <v>53</v>
      </c>
      <c r="F576" t="s">
        <v>59</v>
      </c>
      <c r="G576" s="4">
        <v>0.4</v>
      </c>
      <c r="H576" s="2">
        <v>12504.96</v>
      </c>
      <c r="I576" s="2">
        <v>0</v>
      </c>
      <c r="J576" s="5">
        <v>12504.96</v>
      </c>
      <c r="K576" s="4"/>
      <c r="N576" s="5"/>
      <c r="O576" s="4"/>
      <c r="R576" s="5"/>
      <c r="S576" s="4"/>
      <c r="V576" s="5"/>
      <c r="W576" s="4"/>
      <c r="Z576" s="5"/>
    </row>
    <row r="577" spans="1:26" x14ac:dyDescent="0.25">
      <c r="A577" s="3" t="s">
        <v>183</v>
      </c>
      <c r="B577" s="3" t="s">
        <v>184</v>
      </c>
      <c r="C577" t="s">
        <v>221</v>
      </c>
      <c r="D577" t="s">
        <v>55</v>
      </c>
      <c r="E577" t="s">
        <v>53</v>
      </c>
      <c r="F577" t="s">
        <v>56</v>
      </c>
      <c r="G577" s="4">
        <v>8.9</v>
      </c>
      <c r="H577" s="2">
        <v>303692.201</v>
      </c>
      <c r="I577" s="2">
        <v>61132.99</v>
      </c>
      <c r="J577" s="5">
        <v>364825.19099999999</v>
      </c>
      <c r="K577" s="4"/>
      <c r="N577" s="5"/>
      <c r="O577" s="4"/>
      <c r="R577" s="5"/>
      <c r="S577" s="4"/>
      <c r="V577" s="5"/>
      <c r="W577" s="4"/>
      <c r="Z577" s="5"/>
    </row>
    <row r="578" spans="1:26" x14ac:dyDescent="0.25">
      <c r="A578" s="3" t="s">
        <v>183</v>
      </c>
      <c r="B578" s="3" t="s">
        <v>184</v>
      </c>
      <c r="C578" t="s">
        <v>221</v>
      </c>
      <c r="D578" t="s">
        <v>55</v>
      </c>
      <c r="E578" t="s">
        <v>58</v>
      </c>
      <c r="F578" t="s">
        <v>59</v>
      </c>
      <c r="G578" s="4">
        <v>10.5</v>
      </c>
      <c r="H578" s="2">
        <v>0</v>
      </c>
      <c r="I578" s="2">
        <v>388263.2</v>
      </c>
      <c r="J578" s="5">
        <v>388263.2</v>
      </c>
      <c r="K578" s="4"/>
      <c r="N578" s="5"/>
      <c r="O578" s="4"/>
      <c r="R578" s="5"/>
      <c r="S578" s="4"/>
      <c r="V578" s="5"/>
      <c r="W578" s="4"/>
      <c r="Z578" s="5"/>
    </row>
    <row r="579" spans="1:26" x14ac:dyDescent="0.25">
      <c r="A579" s="3" t="s">
        <v>183</v>
      </c>
      <c r="B579" s="3" t="s">
        <v>184</v>
      </c>
      <c r="C579" t="s">
        <v>221</v>
      </c>
      <c r="D579" t="s">
        <v>55</v>
      </c>
      <c r="E579" t="s">
        <v>58</v>
      </c>
      <c r="F579" t="s">
        <v>56</v>
      </c>
      <c r="G579" s="4">
        <v>2</v>
      </c>
      <c r="H579" s="2">
        <v>0</v>
      </c>
      <c r="I579" s="2">
        <v>69430.399999999994</v>
      </c>
      <c r="J579" s="5">
        <v>69430.399999999994</v>
      </c>
      <c r="K579" s="4"/>
      <c r="N579" s="5"/>
      <c r="O579" s="4"/>
      <c r="R579" s="5"/>
      <c r="S579" s="4"/>
      <c r="V579" s="5"/>
      <c r="W579" s="4"/>
      <c r="Z579" s="5"/>
    </row>
    <row r="580" spans="1:26" x14ac:dyDescent="0.25">
      <c r="A580" s="3" t="s">
        <v>183</v>
      </c>
      <c r="B580" s="3" t="s">
        <v>184</v>
      </c>
      <c r="C580" t="s">
        <v>222</v>
      </c>
      <c r="D580" t="s">
        <v>71</v>
      </c>
      <c r="E580" t="s">
        <v>53</v>
      </c>
      <c r="F580" t="s">
        <v>59</v>
      </c>
      <c r="G580" s="4"/>
      <c r="J580" s="5"/>
      <c r="K580" s="4"/>
      <c r="N580" s="5"/>
      <c r="O580" s="4">
        <v>1.4</v>
      </c>
      <c r="P580" s="2">
        <v>68757</v>
      </c>
      <c r="Q580" s="2">
        <v>17142.8</v>
      </c>
      <c r="R580" s="5">
        <v>85899.8</v>
      </c>
      <c r="S580" s="4"/>
      <c r="V580" s="5"/>
      <c r="W580" s="4"/>
      <c r="Z580" s="5"/>
    </row>
    <row r="581" spans="1:26" x14ac:dyDescent="0.25">
      <c r="A581" s="3" t="s">
        <v>183</v>
      </c>
      <c r="B581" s="3" t="s">
        <v>184</v>
      </c>
      <c r="C581" t="s">
        <v>222</v>
      </c>
      <c r="D581" t="s">
        <v>71</v>
      </c>
      <c r="E581" t="s">
        <v>53</v>
      </c>
      <c r="F581" t="s">
        <v>101</v>
      </c>
      <c r="G581" s="4"/>
      <c r="J581" s="5"/>
      <c r="K581" s="4">
        <v>10</v>
      </c>
      <c r="L581" s="2">
        <v>937767</v>
      </c>
      <c r="M581" s="2">
        <v>-5347.8680000000168</v>
      </c>
      <c r="N581" s="5">
        <v>932419.1320000001</v>
      </c>
      <c r="O581" s="4">
        <v>3</v>
      </c>
      <c r="P581" s="2">
        <v>220847.03</v>
      </c>
      <c r="Q581" s="2">
        <v>55170.146999999997</v>
      </c>
      <c r="R581" s="5">
        <v>276017.17699999997</v>
      </c>
      <c r="S581" s="4">
        <v>5</v>
      </c>
      <c r="T581" s="2">
        <v>462751.88899999997</v>
      </c>
      <c r="U581" s="2">
        <v>33797.686000000002</v>
      </c>
      <c r="V581" s="5">
        <v>496549.57499999995</v>
      </c>
      <c r="W581" s="4">
        <v>7</v>
      </c>
      <c r="X581" s="2">
        <v>683972.22600000002</v>
      </c>
      <c r="Y581" s="2">
        <v>34473.64</v>
      </c>
      <c r="Z581" s="5">
        <v>718445.86600000004</v>
      </c>
    </row>
    <row r="582" spans="1:26" x14ac:dyDescent="0.25">
      <c r="A582" s="3" t="s">
        <v>183</v>
      </c>
      <c r="B582" s="3" t="s">
        <v>184</v>
      </c>
      <c r="C582" t="s">
        <v>222</v>
      </c>
      <c r="D582" t="s">
        <v>71</v>
      </c>
      <c r="E582" t="s">
        <v>53</v>
      </c>
      <c r="F582" t="s">
        <v>54</v>
      </c>
      <c r="G582" s="4"/>
      <c r="J582" s="5"/>
      <c r="K582" s="4">
        <v>1.5</v>
      </c>
      <c r="L582" s="2">
        <v>55000</v>
      </c>
      <c r="M582" s="2">
        <v>32611</v>
      </c>
      <c r="N582" s="5">
        <v>87611</v>
      </c>
      <c r="O582" s="4">
        <v>1.5</v>
      </c>
      <c r="P582" s="2">
        <v>58179</v>
      </c>
      <c r="Q582" s="2">
        <v>34495.915999999997</v>
      </c>
      <c r="R582" s="5">
        <v>92674.915999999997</v>
      </c>
      <c r="S582" s="4">
        <v>2</v>
      </c>
      <c r="T582" s="2">
        <v>143128.02799999999</v>
      </c>
      <c r="U582" s="2">
        <v>0</v>
      </c>
      <c r="V582" s="5">
        <v>143128.02799999999</v>
      </c>
      <c r="W582" s="4">
        <v>2</v>
      </c>
      <c r="X582" s="2">
        <v>90000</v>
      </c>
      <c r="Y582" s="2">
        <v>90000</v>
      </c>
      <c r="Z582" s="5">
        <v>180000</v>
      </c>
    </row>
    <row r="583" spans="1:26" x14ac:dyDescent="0.25">
      <c r="A583" s="3" t="s">
        <v>183</v>
      </c>
      <c r="B583" s="3" t="s">
        <v>184</v>
      </c>
      <c r="C583" t="s">
        <v>222</v>
      </c>
      <c r="D583" t="s">
        <v>71</v>
      </c>
      <c r="E583" t="s">
        <v>53</v>
      </c>
      <c r="F583" t="s">
        <v>89</v>
      </c>
      <c r="G583" s="4"/>
      <c r="J583" s="5"/>
      <c r="K583" s="4">
        <v>10</v>
      </c>
      <c r="L583" s="2">
        <v>1206865.06</v>
      </c>
      <c r="M583" s="2">
        <v>9642.3429999999935</v>
      </c>
      <c r="N583" s="5">
        <v>1216507.4029999999</v>
      </c>
      <c r="O583" s="4">
        <v>10</v>
      </c>
      <c r="P583" s="2">
        <v>932919.05300000007</v>
      </c>
      <c r="Q583" s="2">
        <v>295093.73300000001</v>
      </c>
      <c r="R583" s="5">
        <v>1228012.7860000003</v>
      </c>
      <c r="S583" s="4">
        <v>8</v>
      </c>
      <c r="T583" s="2">
        <v>846162.23100000015</v>
      </c>
      <c r="U583" s="2">
        <v>225109.098</v>
      </c>
      <c r="V583" s="5">
        <v>1071271.3289999999</v>
      </c>
      <c r="W583" s="4">
        <v>7</v>
      </c>
      <c r="X583" s="2">
        <v>649899.74500000011</v>
      </c>
      <c r="Y583" s="2">
        <v>347267.147</v>
      </c>
      <c r="Z583" s="5">
        <v>997166.89199999999</v>
      </c>
    </row>
    <row r="584" spans="1:26" x14ac:dyDescent="0.25">
      <c r="A584" s="3" t="s">
        <v>183</v>
      </c>
      <c r="B584" s="3" t="s">
        <v>184</v>
      </c>
      <c r="C584" t="s">
        <v>222</v>
      </c>
      <c r="D584" t="s">
        <v>71</v>
      </c>
      <c r="E584" t="s">
        <v>53</v>
      </c>
      <c r="F584" t="s">
        <v>56</v>
      </c>
      <c r="G584" s="4"/>
      <c r="J584" s="5"/>
      <c r="K584" s="4">
        <v>1.5</v>
      </c>
      <c r="L584" s="2">
        <v>128888</v>
      </c>
      <c r="M584" s="2">
        <v>-29444.240000000002</v>
      </c>
      <c r="N584" s="5">
        <v>99443.76</v>
      </c>
      <c r="O584" s="4">
        <v>3.25</v>
      </c>
      <c r="P584" s="2">
        <v>105572.91</v>
      </c>
      <c r="Q584" s="2">
        <v>143225.06299999999</v>
      </c>
      <c r="R584" s="5">
        <v>248797.973</v>
      </c>
      <c r="S584" s="4">
        <v>6.25</v>
      </c>
      <c r="T584" s="2">
        <v>148206.924</v>
      </c>
      <c r="U584" s="2">
        <v>304234.07899999997</v>
      </c>
      <c r="V584" s="5">
        <v>452441.00300000003</v>
      </c>
      <c r="W584" s="4">
        <v>4</v>
      </c>
      <c r="X584" s="2">
        <v>137691.03100000002</v>
      </c>
      <c r="Y584" s="2">
        <v>170320.234</v>
      </c>
      <c r="Z584" s="5">
        <v>308011.26500000001</v>
      </c>
    </row>
    <row r="585" spans="1:26" x14ac:dyDescent="0.25">
      <c r="A585" s="3" t="s">
        <v>183</v>
      </c>
      <c r="B585" s="3" t="s">
        <v>184</v>
      </c>
      <c r="C585" t="s">
        <v>222</v>
      </c>
      <c r="D585" t="s">
        <v>55</v>
      </c>
      <c r="E585" t="s">
        <v>53</v>
      </c>
      <c r="F585" t="s">
        <v>59</v>
      </c>
      <c r="G585" s="4"/>
      <c r="J585" s="5"/>
      <c r="K585" s="4">
        <v>0.4</v>
      </c>
      <c r="L585" s="2">
        <v>0</v>
      </c>
      <c r="M585" s="2">
        <v>23296</v>
      </c>
      <c r="N585" s="5">
        <v>23296</v>
      </c>
      <c r="O585" s="4">
        <v>1</v>
      </c>
      <c r="P585" s="2">
        <v>46929.792000000001</v>
      </c>
      <c r="Q585" s="2">
        <v>0</v>
      </c>
      <c r="R585" s="5">
        <v>46929.792000000001</v>
      </c>
      <c r="S585" s="4">
        <v>0.8</v>
      </c>
      <c r="T585" s="2">
        <v>0</v>
      </c>
      <c r="U585" s="2">
        <v>23262.720000000001</v>
      </c>
      <c r="V585" s="5">
        <v>23262.720000000001</v>
      </c>
      <c r="W585" s="4">
        <v>1.29</v>
      </c>
      <c r="X585" s="2">
        <v>0</v>
      </c>
      <c r="Y585" s="2">
        <v>39599.040000000001</v>
      </c>
      <c r="Z585" s="5">
        <v>39599.040000000001</v>
      </c>
    </row>
    <row r="586" spans="1:26" x14ac:dyDescent="0.25">
      <c r="A586" s="3" t="s">
        <v>183</v>
      </c>
      <c r="B586" s="3" t="s">
        <v>184</v>
      </c>
      <c r="C586" t="s">
        <v>222</v>
      </c>
      <c r="D586" t="s">
        <v>55</v>
      </c>
      <c r="E586" t="s">
        <v>53</v>
      </c>
      <c r="F586" t="s">
        <v>54</v>
      </c>
      <c r="G586" s="4"/>
      <c r="J586" s="5"/>
      <c r="K586" s="4">
        <v>1</v>
      </c>
      <c r="L586" s="2">
        <v>48175.071750000003</v>
      </c>
      <c r="M586" s="2">
        <v>4099.9692499999946</v>
      </c>
      <c r="N586" s="5">
        <v>52275.040999999997</v>
      </c>
      <c r="O586" s="4">
        <v>3</v>
      </c>
      <c r="P586" s="2">
        <v>157105.174</v>
      </c>
      <c r="Q586" s="2">
        <v>11975.129999999997</v>
      </c>
      <c r="R586" s="5">
        <v>169080.304</v>
      </c>
      <c r="S586" s="4">
        <v>3</v>
      </c>
      <c r="T586" s="2">
        <v>168747.503</v>
      </c>
      <c r="U586" s="2">
        <v>12514.010999999999</v>
      </c>
      <c r="V586" s="5">
        <v>181261.514</v>
      </c>
      <c r="W586" s="4">
        <v>2</v>
      </c>
      <c r="X586" s="2">
        <v>123256.4</v>
      </c>
      <c r="Y586" s="2">
        <v>0</v>
      </c>
      <c r="Z586" s="5">
        <v>123256.4</v>
      </c>
    </row>
    <row r="587" spans="1:26" x14ac:dyDescent="0.25">
      <c r="A587" s="3" t="s">
        <v>183</v>
      </c>
      <c r="B587" s="3" t="s">
        <v>184</v>
      </c>
      <c r="C587" t="s">
        <v>222</v>
      </c>
      <c r="D587" t="s">
        <v>55</v>
      </c>
      <c r="E587" t="s">
        <v>53</v>
      </c>
      <c r="F587" t="s">
        <v>56</v>
      </c>
      <c r="G587" s="4"/>
      <c r="J587" s="5"/>
      <c r="K587" s="4">
        <v>10</v>
      </c>
      <c r="L587" s="2">
        <v>223420.59</v>
      </c>
      <c r="M587" s="2">
        <v>272222.288</v>
      </c>
      <c r="N587" s="5">
        <v>495642.87799999997</v>
      </c>
      <c r="O587" s="4">
        <v>9</v>
      </c>
      <c r="P587" s="2">
        <v>217689.31299999999</v>
      </c>
      <c r="Q587" s="2">
        <v>249586.25700000001</v>
      </c>
      <c r="R587" s="5">
        <v>467275.57</v>
      </c>
      <c r="S587" s="4">
        <v>10</v>
      </c>
      <c r="T587" s="2">
        <v>227258.81599999999</v>
      </c>
      <c r="U587" s="2">
        <v>283968.95200000005</v>
      </c>
      <c r="V587" s="5">
        <v>511227.76800000004</v>
      </c>
      <c r="W587" s="4">
        <v>11.5</v>
      </c>
      <c r="X587" s="2">
        <v>142194.12800000003</v>
      </c>
      <c r="Y587" s="2">
        <v>526227.451</v>
      </c>
      <c r="Z587" s="5">
        <v>668421.57900000014</v>
      </c>
    </row>
    <row r="588" spans="1:26" x14ac:dyDescent="0.25">
      <c r="A588" s="3" t="s">
        <v>183</v>
      </c>
      <c r="B588" s="3" t="s">
        <v>184</v>
      </c>
      <c r="C588" t="s">
        <v>222</v>
      </c>
      <c r="D588" t="s">
        <v>55</v>
      </c>
      <c r="E588" t="s">
        <v>58</v>
      </c>
      <c r="F588" t="s">
        <v>59</v>
      </c>
      <c r="G588" s="4"/>
      <c r="J588" s="5"/>
      <c r="K588" s="4">
        <v>10</v>
      </c>
      <c r="L588" s="2">
        <v>259328.91375000001</v>
      </c>
      <c r="M588" s="2">
        <v>91365.321250000008</v>
      </c>
      <c r="N588" s="5">
        <v>350694.23499999993</v>
      </c>
      <c r="O588" s="4">
        <v>2</v>
      </c>
      <c r="P588" s="2">
        <v>0</v>
      </c>
      <c r="Q588" s="2">
        <v>78872.733000000007</v>
      </c>
      <c r="R588" s="5">
        <v>78872.733000000007</v>
      </c>
      <c r="S588" s="4">
        <v>2</v>
      </c>
      <c r="T588" s="2">
        <v>0</v>
      </c>
      <c r="U588" s="2">
        <v>85196.800000000003</v>
      </c>
      <c r="V588" s="5">
        <v>85196.800000000003</v>
      </c>
      <c r="W588" s="4">
        <v>2</v>
      </c>
      <c r="X588" s="2">
        <v>0</v>
      </c>
      <c r="Y588" s="2">
        <v>88046.399999999994</v>
      </c>
      <c r="Z588" s="5">
        <v>88046.399999999994</v>
      </c>
    </row>
    <row r="589" spans="1:26" x14ac:dyDescent="0.25">
      <c r="A589" s="3" t="s">
        <v>183</v>
      </c>
      <c r="B589" s="3" t="s">
        <v>184</v>
      </c>
      <c r="C589" t="s">
        <v>222</v>
      </c>
      <c r="D589" t="s">
        <v>55</v>
      </c>
      <c r="E589" t="s">
        <v>58</v>
      </c>
      <c r="F589" t="s">
        <v>54</v>
      </c>
      <c r="G589" s="4"/>
      <c r="J589" s="5"/>
      <c r="K589" s="4">
        <v>0.4</v>
      </c>
      <c r="L589" s="2">
        <v>0</v>
      </c>
      <c r="M589" s="2">
        <v>10164</v>
      </c>
      <c r="N589" s="5">
        <v>10164</v>
      </c>
      <c r="O589" s="4"/>
      <c r="R589" s="5"/>
      <c r="S589" s="4"/>
      <c r="V589" s="5"/>
      <c r="W589" s="4"/>
      <c r="Z589" s="5"/>
    </row>
    <row r="590" spans="1:26" x14ac:dyDescent="0.25">
      <c r="A590" s="3" t="s">
        <v>183</v>
      </c>
      <c r="B590" s="3" t="s">
        <v>184</v>
      </c>
      <c r="C590" t="s">
        <v>223</v>
      </c>
      <c r="D590" t="s">
        <v>55</v>
      </c>
      <c r="E590" t="s">
        <v>53</v>
      </c>
      <c r="F590" t="s">
        <v>59</v>
      </c>
      <c r="G590" s="4"/>
      <c r="J590" s="5"/>
      <c r="K590" s="4">
        <v>1.5</v>
      </c>
      <c r="L590" s="2">
        <v>0</v>
      </c>
      <c r="M590" s="2">
        <v>0</v>
      </c>
      <c r="N590" s="5">
        <v>0</v>
      </c>
      <c r="O590" s="4">
        <v>0.5</v>
      </c>
      <c r="P590" s="2">
        <v>0</v>
      </c>
      <c r="Q590" s="2">
        <v>0</v>
      </c>
      <c r="R590" s="5">
        <v>0</v>
      </c>
      <c r="S590" s="4">
        <v>0.5</v>
      </c>
      <c r="T590" s="2">
        <v>0</v>
      </c>
      <c r="U590" s="2">
        <v>0</v>
      </c>
      <c r="V590" s="5">
        <v>0</v>
      </c>
      <c r="W590" s="4">
        <v>0.5</v>
      </c>
      <c r="X590" s="2">
        <v>0</v>
      </c>
      <c r="Y590" s="2">
        <v>0</v>
      </c>
      <c r="Z590" s="5">
        <v>0</v>
      </c>
    </row>
    <row r="591" spans="1:26" x14ac:dyDescent="0.25">
      <c r="A591" s="3" t="s">
        <v>183</v>
      </c>
      <c r="B591" s="3" t="s">
        <v>184</v>
      </c>
      <c r="C591" t="s">
        <v>224</v>
      </c>
      <c r="D591" t="s">
        <v>55</v>
      </c>
      <c r="E591" t="s">
        <v>53</v>
      </c>
      <c r="F591" t="s">
        <v>59</v>
      </c>
      <c r="G591" s="4">
        <v>8.4000000000000021</v>
      </c>
      <c r="H591" s="2">
        <v>31649.279999999999</v>
      </c>
      <c r="I591" s="2">
        <v>340986.87999999995</v>
      </c>
      <c r="J591" s="5">
        <v>372636.15999999992</v>
      </c>
      <c r="K591" s="4">
        <v>13.600000000000007</v>
      </c>
      <c r="L591" s="2">
        <v>127761.92</v>
      </c>
      <c r="M591" s="2">
        <v>630589.43999999983</v>
      </c>
      <c r="N591" s="5">
        <v>758351.35999999975</v>
      </c>
      <c r="O591" s="4">
        <v>7.6000000000000023</v>
      </c>
      <c r="P591" s="2">
        <v>0</v>
      </c>
      <c r="Q591" s="2">
        <v>476270.07999999996</v>
      </c>
      <c r="R591" s="5">
        <v>476270.07999999996</v>
      </c>
      <c r="S591" s="4">
        <v>6.4000000000000012</v>
      </c>
      <c r="T591" s="2">
        <v>0</v>
      </c>
      <c r="U591" s="2">
        <v>439662.08000000002</v>
      </c>
      <c r="V591" s="5">
        <v>439662.08000000002</v>
      </c>
      <c r="W591" s="4">
        <v>21.399999999999991</v>
      </c>
      <c r="X591" s="2">
        <v>0</v>
      </c>
      <c r="Y591" s="2">
        <v>1391486.8190000006</v>
      </c>
      <c r="Z591" s="5">
        <v>1391486.8190000006</v>
      </c>
    </row>
    <row r="592" spans="1:26" x14ac:dyDescent="0.25">
      <c r="A592" s="3" t="s">
        <v>183</v>
      </c>
      <c r="B592" s="3" t="s">
        <v>184</v>
      </c>
      <c r="C592" t="s">
        <v>224</v>
      </c>
      <c r="D592" t="s">
        <v>55</v>
      </c>
      <c r="E592" t="s">
        <v>53</v>
      </c>
      <c r="F592" t="s">
        <v>54</v>
      </c>
      <c r="G592" s="4">
        <v>14</v>
      </c>
      <c r="H592" s="2">
        <v>288914.26300000004</v>
      </c>
      <c r="I592" s="2">
        <v>586316.59699999995</v>
      </c>
      <c r="J592" s="5">
        <v>875230.8600000001</v>
      </c>
      <c r="K592" s="4">
        <v>14</v>
      </c>
      <c r="L592" s="2">
        <v>294496.42499999999</v>
      </c>
      <c r="M592" s="2">
        <v>721270.62899999996</v>
      </c>
      <c r="N592" s="5">
        <v>1015767.0539999998</v>
      </c>
      <c r="O592" s="4">
        <v>13</v>
      </c>
      <c r="P592" s="2">
        <v>290576.087</v>
      </c>
      <c r="Q592" s="2">
        <v>700218.03399999999</v>
      </c>
      <c r="R592" s="5">
        <v>990794.12100000004</v>
      </c>
      <c r="S592" s="4">
        <v>13</v>
      </c>
      <c r="T592" s="2">
        <v>300576.29399999999</v>
      </c>
      <c r="U592" s="2">
        <v>781472.2570000001</v>
      </c>
      <c r="V592" s="5">
        <v>1082048.551</v>
      </c>
      <c r="W592" s="4">
        <v>12</v>
      </c>
      <c r="X592" s="2">
        <v>232336.92</v>
      </c>
      <c r="Y592" s="2">
        <v>793992.30099999998</v>
      </c>
      <c r="Z592" s="5">
        <v>1026329.221</v>
      </c>
    </row>
    <row r="593" spans="1:26" x14ac:dyDescent="0.25">
      <c r="A593" s="3" t="s">
        <v>183</v>
      </c>
      <c r="B593" s="3" t="s">
        <v>184</v>
      </c>
      <c r="C593" t="s">
        <v>224</v>
      </c>
      <c r="D593" t="s">
        <v>55</v>
      </c>
      <c r="E593" t="s">
        <v>53</v>
      </c>
      <c r="F593" t="s">
        <v>56</v>
      </c>
      <c r="G593" s="4">
        <v>6</v>
      </c>
      <c r="H593" s="2">
        <v>0</v>
      </c>
      <c r="I593" s="2">
        <v>217368.38</v>
      </c>
      <c r="J593" s="5">
        <v>217368.38</v>
      </c>
      <c r="K593" s="4">
        <v>15</v>
      </c>
      <c r="L593" s="2">
        <v>138842.70000000001</v>
      </c>
      <c r="M593" s="2">
        <v>618058.78499999992</v>
      </c>
      <c r="N593" s="5">
        <v>756901.48499999999</v>
      </c>
      <c r="O593" s="4">
        <v>15</v>
      </c>
      <c r="P593" s="2">
        <v>270742.63199999998</v>
      </c>
      <c r="Q593" s="2">
        <v>570331.65299999993</v>
      </c>
      <c r="R593" s="5">
        <v>841074.28500000003</v>
      </c>
      <c r="S593" s="4">
        <v>17</v>
      </c>
      <c r="T593" s="2">
        <v>282810.489</v>
      </c>
      <c r="U593" s="2">
        <v>698197.91299999994</v>
      </c>
      <c r="V593" s="5">
        <v>981008.40200000023</v>
      </c>
      <c r="W593" s="4">
        <v>12.4</v>
      </c>
      <c r="X593" s="2">
        <v>162884.44199999998</v>
      </c>
      <c r="Y593" s="2">
        <v>575259.43300000008</v>
      </c>
      <c r="Z593" s="5">
        <v>738143.875</v>
      </c>
    </row>
    <row r="594" spans="1:26" x14ac:dyDescent="0.25">
      <c r="A594" s="3" t="s">
        <v>183</v>
      </c>
      <c r="B594" s="3" t="s">
        <v>184</v>
      </c>
      <c r="C594" t="s">
        <v>224</v>
      </c>
      <c r="D594" t="s">
        <v>55</v>
      </c>
      <c r="E594" t="s">
        <v>58</v>
      </c>
      <c r="F594" t="s">
        <v>59</v>
      </c>
      <c r="G594" s="4">
        <v>5.4</v>
      </c>
      <c r="H594" s="2">
        <v>0</v>
      </c>
      <c r="I594" s="2">
        <v>175897.28</v>
      </c>
      <c r="J594" s="5">
        <v>175897.28</v>
      </c>
      <c r="K594" s="4">
        <v>8</v>
      </c>
      <c r="L594" s="2">
        <v>27409.25</v>
      </c>
      <c r="M594" s="2">
        <v>280344.63800000004</v>
      </c>
      <c r="N594" s="5">
        <v>307753.88800000004</v>
      </c>
      <c r="O594" s="4">
        <v>6</v>
      </c>
      <c r="P594" s="2">
        <v>0</v>
      </c>
      <c r="Q594" s="2">
        <v>236007.2</v>
      </c>
      <c r="R594" s="5">
        <v>236007.2</v>
      </c>
      <c r="S594" s="4">
        <v>8</v>
      </c>
      <c r="T594" s="2">
        <v>0</v>
      </c>
      <c r="U594" s="2">
        <v>337072.11200000002</v>
      </c>
      <c r="V594" s="5">
        <v>337072.11200000002</v>
      </c>
      <c r="W594" s="4">
        <v>8</v>
      </c>
      <c r="X594" s="2">
        <v>0</v>
      </c>
      <c r="Y594" s="2">
        <v>328981.95199999999</v>
      </c>
      <c r="Z594" s="5">
        <v>328981.95199999999</v>
      </c>
    </row>
    <row r="595" spans="1:26" x14ac:dyDescent="0.25">
      <c r="A595" s="3" t="s">
        <v>183</v>
      </c>
      <c r="B595" s="3" t="s">
        <v>184</v>
      </c>
      <c r="C595" t="s">
        <v>224</v>
      </c>
      <c r="D595" t="s">
        <v>55</v>
      </c>
      <c r="E595" t="s">
        <v>58</v>
      </c>
      <c r="F595" t="s">
        <v>54</v>
      </c>
      <c r="G595" s="4"/>
      <c r="J595" s="5"/>
      <c r="K595" s="4"/>
      <c r="N595" s="5"/>
      <c r="O595" s="4"/>
      <c r="R595" s="5"/>
      <c r="S595" s="4"/>
      <c r="V595" s="5"/>
      <c r="W595" s="4">
        <v>1</v>
      </c>
      <c r="X595" s="2">
        <v>0</v>
      </c>
      <c r="Y595" s="2">
        <v>47840</v>
      </c>
      <c r="Z595" s="5">
        <v>47840</v>
      </c>
    </row>
    <row r="596" spans="1:26" x14ac:dyDescent="0.25">
      <c r="A596" s="3" t="s">
        <v>183</v>
      </c>
      <c r="B596" s="3" t="s">
        <v>184</v>
      </c>
      <c r="C596" t="s">
        <v>224</v>
      </c>
      <c r="D596" t="s">
        <v>55</v>
      </c>
      <c r="E596" t="s">
        <v>58</v>
      </c>
      <c r="F596" t="s">
        <v>56</v>
      </c>
      <c r="G596" s="4"/>
      <c r="J596" s="5"/>
      <c r="K596" s="4"/>
      <c r="N596" s="5"/>
      <c r="O596" s="4">
        <v>1</v>
      </c>
      <c r="P596" s="2">
        <v>0</v>
      </c>
      <c r="Q596" s="2">
        <v>43570.8</v>
      </c>
      <c r="R596" s="5">
        <v>43570.8</v>
      </c>
      <c r="S596" s="4">
        <v>1</v>
      </c>
      <c r="T596" s="2">
        <v>0</v>
      </c>
      <c r="U596" s="2">
        <v>45204.703999999998</v>
      </c>
      <c r="V596" s="5">
        <v>45204.703999999998</v>
      </c>
      <c r="W596" s="4">
        <v>1</v>
      </c>
      <c r="X596" s="2">
        <v>0</v>
      </c>
      <c r="Y596" s="2">
        <v>46108.796999999999</v>
      </c>
      <c r="Z596" s="5">
        <v>46108.796999999999</v>
      </c>
    </row>
    <row r="597" spans="1:26" x14ac:dyDescent="0.25">
      <c r="A597" s="3" t="s">
        <v>183</v>
      </c>
      <c r="B597" s="3" t="s">
        <v>184</v>
      </c>
      <c r="C597" t="s">
        <v>225</v>
      </c>
      <c r="D597" t="s">
        <v>55</v>
      </c>
      <c r="E597" t="s">
        <v>53</v>
      </c>
      <c r="F597" t="s">
        <v>59</v>
      </c>
      <c r="G597" s="4"/>
      <c r="J597" s="5"/>
      <c r="K597" s="4">
        <v>6</v>
      </c>
      <c r="L597" s="2">
        <v>42179.599000000009</v>
      </c>
      <c r="M597" s="2">
        <v>341120.60099999991</v>
      </c>
      <c r="N597" s="5">
        <v>383300.2</v>
      </c>
      <c r="O597" s="4">
        <v>9</v>
      </c>
      <c r="P597" s="2">
        <v>0</v>
      </c>
      <c r="Q597" s="2">
        <v>632610</v>
      </c>
      <c r="R597" s="5">
        <v>632610</v>
      </c>
      <c r="S597" s="4">
        <v>9</v>
      </c>
      <c r="T597" s="2">
        <v>0</v>
      </c>
      <c r="U597" s="2">
        <v>658149.9</v>
      </c>
      <c r="V597" s="5">
        <v>658149.9</v>
      </c>
      <c r="W597" s="4">
        <v>8</v>
      </c>
      <c r="X597" s="2">
        <v>0</v>
      </c>
      <c r="Y597" s="2">
        <v>662300</v>
      </c>
      <c r="Z597" s="5">
        <v>662300</v>
      </c>
    </row>
    <row r="598" spans="1:26" x14ac:dyDescent="0.25">
      <c r="A598" s="3" t="s">
        <v>183</v>
      </c>
      <c r="B598" s="3" t="s">
        <v>184</v>
      </c>
      <c r="C598" t="s">
        <v>225</v>
      </c>
      <c r="D598" t="s">
        <v>55</v>
      </c>
      <c r="E598" t="s">
        <v>53</v>
      </c>
      <c r="F598" t="s">
        <v>54</v>
      </c>
      <c r="G598" s="4"/>
      <c r="J598" s="5"/>
      <c r="K598" s="4">
        <v>1</v>
      </c>
      <c r="L598" s="2">
        <v>6740.2359999999999</v>
      </c>
      <c r="M598" s="2">
        <v>49559.764000000003</v>
      </c>
      <c r="N598" s="5">
        <v>56300</v>
      </c>
      <c r="O598" s="4">
        <v>1</v>
      </c>
      <c r="P598" s="2">
        <v>0</v>
      </c>
      <c r="Q598" s="2">
        <v>65000</v>
      </c>
      <c r="R598" s="5">
        <v>65000</v>
      </c>
      <c r="S598" s="4">
        <v>2</v>
      </c>
      <c r="T598" s="2">
        <v>0</v>
      </c>
      <c r="U598" s="2">
        <v>134300</v>
      </c>
      <c r="V598" s="5">
        <v>134300</v>
      </c>
      <c r="W598" s="4">
        <v>3</v>
      </c>
      <c r="X598" s="2">
        <v>0</v>
      </c>
      <c r="Y598" s="2">
        <v>237300</v>
      </c>
      <c r="Z598" s="5">
        <v>237300</v>
      </c>
    </row>
    <row r="599" spans="1:26" x14ac:dyDescent="0.25">
      <c r="A599" s="3" t="s">
        <v>183</v>
      </c>
      <c r="B599" s="3" t="s">
        <v>184</v>
      </c>
      <c r="C599" t="s">
        <v>225</v>
      </c>
      <c r="D599" t="s">
        <v>55</v>
      </c>
      <c r="E599" t="s">
        <v>53</v>
      </c>
      <c r="F599" t="s">
        <v>56</v>
      </c>
      <c r="G599" s="4"/>
      <c r="J599" s="5"/>
      <c r="K599" s="4">
        <v>13</v>
      </c>
      <c r="L599" s="2">
        <v>173966.94400000002</v>
      </c>
      <c r="M599" s="2">
        <v>889533.05199999991</v>
      </c>
      <c r="N599" s="5">
        <v>1063499.996</v>
      </c>
      <c r="O599" s="4">
        <v>10</v>
      </c>
      <c r="P599" s="2">
        <v>0</v>
      </c>
      <c r="Q599" s="2">
        <v>934220</v>
      </c>
      <c r="R599" s="5">
        <v>934220</v>
      </c>
      <c r="S599" s="4">
        <v>10</v>
      </c>
      <c r="T599" s="2">
        <v>0</v>
      </c>
      <c r="U599" s="2">
        <v>1007600</v>
      </c>
      <c r="V599" s="5">
        <v>1007600</v>
      </c>
      <c r="W599" s="4">
        <v>9</v>
      </c>
      <c r="X599" s="2">
        <v>0</v>
      </c>
      <c r="Y599" s="2">
        <v>972800</v>
      </c>
      <c r="Z599" s="5">
        <v>972800</v>
      </c>
    </row>
    <row r="600" spans="1:26" x14ac:dyDescent="0.25">
      <c r="A600" s="3" t="s">
        <v>183</v>
      </c>
      <c r="B600" s="3" t="s">
        <v>184</v>
      </c>
      <c r="C600" t="s">
        <v>226</v>
      </c>
      <c r="D600" t="s">
        <v>71</v>
      </c>
      <c r="E600" t="s">
        <v>53</v>
      </c>
      <c r="F600" t="s">
        <v>89</v>
      </c>
      <c r="G600" s="4">
        <v>1</v>
      </c>
      <c r="H600" s="2">
        <v>173673</v>
      </c>
      <c r="I600" s="2">
        <v>0</v>
      </c>
      <c r="J600" s="5">
        <v>173673</v>
      </c>
      <c r="K600" s="4">
        <v>1</v>
      </c>
      <c r="L600" s="2">
        <v>189210</v>
      </c>
      <c r="M600" s="2">
        <v>0.19599999999627471</v>
      </c>
      <c r="N600" s="5">
        <v>189210.196</v>
      </c>
      <c r="O600" s="4"/>
      <c r="R600" s="5"/>
      <c r="S600" s="4"/>
      <c r="V600" s="5"/>
      <c r="W600" s="4"/>
      <c r="Z600" s="5"/>
    </row>
    <row r="601" spans="1:26" x14ac:dyDescent="0.25">
      <c r="A601" s="3" t="s">
        <v>183</v>
      </c>
      <c r="B601" s="3" t="s">
        <v>184</v>
      </c>
      <c r="C601" t="s">
        <v>226</v>
      </c>
      <c r="D601" t="s">
        <v>71</v>
      </c>
      <c r="E601" t="s">
        <v>53</v>
      </c>
      <c r="F601" t="s">
        <v>56</v>
      </c>
      <c r="G601" s="4">
        <v>3</v>
      </c>
      <c r="H601" s="2">
        <v>0</v>
      </c>
      <c r="I601" s="2">
        <v>193628</v>
      </c>
      <c r="J601" s="5">
        <v>193628</v>
      </c>
      <c r="K601" s="4">
        <v>3</v>
      </c>
      <c r="L601" s="2">
        <v>0</v>
      </c>
      <c r="M601" s="2">
        <v>203430.41800000001</v>
      </c>
      <c r="N601" s="5">
        <v>203430.41800000001</v>
      </c>
      <c r="O601" s="4">
        <v>3</v>
      </c>
      <c r="P601" s="2">
        <v>0</v>
      </c>
      <c r="Q601" s="2">
        <v>213601.93900000001</v>
      </c>
      <c r="R601" s="5">
        <v>213601.93900000001</v>
      </c>
      <c r="S601" s="4">
        <v>4</v>
      </c>
      <c r="T601" s="2">
        <v>0</v>
      </c>
      <c r="U601" s="2">
        <v>282391.32</v>
      </c>
      <c r="V601" s="5">
        <v>282391.32</v>
      </c>
      <c r="W601" s="4">
        <v>4</v>
      </c>
      <c r="X601" s="2">
        <v>0</v>
      </c>
      <c r="Y601" s="2">
        <v>288039.147</v>
      </c>
      <c r="Z601" s="5">
        <v>288039.147</v>
      </c>
    </row>
    <row r="602" spans="1:26" x14ac:dyDescent="0.25">
      <c r="A602" s="3" t="s">
        <v>183</v>
      </c>
      <c r="B602" s="3" t="s">
        <v>184</v>
      </c>
      <c r="C602" t="s">
        <v>226</v>
      </c>
      <c r="D602" t="s">
        <v>55</v>
      </c>
      <c r="E602" t="s">
        <v>53</v>
      </c>
      <c r="F602" t="s">
        <v>54</v>
      </c>
      <c r="G602" s="4"/>
      <c r="J602" s="5"/>
      <c r="K602" s="4"/>
      <c r="N602" s="5"/>
      <c r="O602" s="4">
        <v>1</v>
      </c>
      <c r="P602" s="2">
        <v>130899.5</v>
      </c>
      <c r="Q602" s="2">
        <v>0</v>
      </c>
      <c r="R602" s="5">
        <v>130899.5</v>
      </c>
      <c r="S602" s="4"/>
      <c r="V602" s="5"/>
      <c r="W602" s="4"/>
      <c r="Z602" s="5"/>
    </row>
    <row r="603" spans="1:26" x14ac:dyDescent="0.25">
      <c r="A603" s="3" t="s">
        <v>183</v>
      </c>
      <c r="B603" s="3" t="s">
        <v>184</v>
      </c>
      <c r="C603" t="s">
        <v>226</v>
      </c>
      <c r="D603" t="s">
        <v>55</v>
      </c>
      <c r="E603" t="s">
        <v>53</v>
      </c>
      <c r="F603" t="s">
        <v>56</v>
      </c>
      <c r="G603" s="4">
        <v>3.25</v>
      </c>
      <c r="H603" s="2">
        <v>0</v>
      </c>
      <c r="I603" s="2">
        <v>165102.56</v>
      </c>
      <c r="J603" s="5">
        <v>165102.56</v>
      </c>
      <c r="K603" s="4">
        <v>3.5</v>
      </c>
      <c r="L603" s="2">
        <v>41267.9</v>
      </c>
      <c r="M603" s="2">
        <v>152737.88500000001</v>
      </c>
      <c r="N603" s="5">
        <v>194005.785</v>
      </c>
      <c r="O603" s="4">
        <v>3.5</v>
      </c>
      <c r="P603" s="2">
        <v>0</v>
      </c>
      <c r="Q603" s="2">
        <v>210807.261</v>
      </c>
      <c r="R603" s="5">
        <v>210807.261</v>
      </c>
      <c r="S603" s="4">
        <v>3.75</v>
      </c>
      <c r="T603" s="2">
        <v>0</v>
      </c>
      <c r="U603" s="2">
        <v>227325.06300000002</v>
      </c>
      <c r="V603" s="5">
        <v>227325.06300000002</v>
      </c>
      <c r="W603" s="4">
        <v>4</v>
      </c>
      <c r="X603" s="2">
        <v>0</v>
      </c>
      <c r="Y603" s="2">
        <v>256239.584</v>
      </c>
      <c r="Z603" s="5">
        <v>256239.584</v>
      </c>
    </row>
    <row r="604" spans="1:26" x14ac:dyDescent="0.25">
      <c r="A604" s="3" t="s">
        <v>183</v>
      </c>
      <c r="B604" s="3" t="s">
        <v>184</v>
      </c>
      <c r="C604" t="s">
        <v>227</v>
      </c>
      <c r="D604" t="s">
        <v>71</v>
      </c>
      <c r="E604" t="s">
        <v>53</v>
      </c>
      <c r="F604" t="s">
        <v>54</v>
      </c>
      <c r="G604" s="4">
        <v>2</v>
      </c>
      <c r="H604" s="2">
        <v>136661</v>
      </c>
      <c r="I604" s="2">
        <v>0</v>
      </c>
      <c r="J604" s="5">
        <v>136661</v>
      </c>
      <c r="K604" s="4"/>
      <c r="N604" s="5"/>
      <c r="O604" s="4"/>
      <c r="R604" s="5"/>
      <c r="S604" s="4"/>
      <c r="V604" s="5"/>
      <c r="W604" s="4"/>
      <c r="Z604" s="5"/>
    </row>
    <row r="605" spans="1:26" x14ac:dyDescent="0.25">
      <c r="A605" s="3" t="s">
        <v>183</v>
      </c>
      <c r="B605" s="3" t="s">
        <v>184</v>
      </c>
      <c r="C605" t="s">
        <v>227</v>
      </c>
      <c r="D605" t="s">
        <v>71</v>
      </c>
      <c r="E605" t="s">
        <v>53</v>
      </c>
      <c r="F605" t="s">
        <v>89</v>
      </c>
      <c r="G605" s="4">
        <v>2</v>
      </c>
      <c r="H605" s="2">
        <v>216809</v>
      </c>
      <c r="I605" s="2">
        <v>0</v>
      </c>
      <c r="J605" s="5">
        <v>216809</v>
      </c>
      <c r="K605" s="4"/>
      <c r="N605" s="5"/>
      <c r="O605" s="4"/>
      <c r="R605" s="5"/>
      <c r="S605" s="4"/>
      <c r="V605" s="5"/>
      <c r="W605" s="4"/>
      <c r="Z605" s="5"/>
    </row>
    <row r="606" spans="1:26" x14ac:dyDescent="0.25">
      <c r="A606" s="3" t="s">
        <v>183</v>
      </c>
      <c r="B606" s="3" t="s">
        <v>184</v>
      </c>
      <c r="C606" t="s">
        <v>227</v>
      </c>
      <c r="D606" t="s">
        <v>55</v>
      </c>
      <c r="E606" t="s">
        <v>58</v>
      </c>
      <c r="F606" t="s">
        <v>59</v>
      </c>
      <c r="G606" s="4">
        <v>2</v>
      </c>
      <c r="H606" s="2">
        <v>0</v>
      </c>
      <c r="I606" s="2">
        <v>66289.600000000006</v>
      </c>
      <c r="J606" s="5">
        <v>66289.600000000006</v>
      </c>
      <c r="K606" s="4"/>
      <c r="N606" s="5"/>
      <c r="O606" s="4"/>
      <c r="R606" s="5"/>
      <c r="S606" s="4"/>
      <c r="V606" s="5"/>
      <c r="W606" s="4"/>
      <c r="Z606" s="5"/>
    </row>
    <row r="607" spans="1:26" x14ac:dyDescent="0.25">
      <c r="A607" s="3" t="s">
        <v>183</v>
      </c>
      <c r="B607" s="3" t="s">
        <v>184</v>
      </c>
      <c r="C607" t="s">
        <v>228</v>
      </c>
      <c r="D607" t="s">
        <v>71</v>
      </c>
      <c r="E607" t="s">
        <v>53</v>
      </c>
      <c r="F607" t="s">
        <v>54</v>
      </c>
      <c r="G607" s="4"/>
      <c r="J607" s="5"/>
      <c r="K607" s="4">
        <v>2</v>
      </c>
      <c r="L607" s="2">
        <v>151706.13917500002</v>
      </c>
      <c r="M607" s="2">
        <v>5638.7918250000075</v>
      </c>
      <c r="N607" s="5">
        <v>157344.93100000001</v>
      </c>
      <c r="O607" s="4">
        <v>2</v>
      </c>
      <c r="P607" s="2">
        <v>156467.057</v>
      </c>
      <c r="Q607" s="2">
        <v>0</v>
      </c>
      <c r="R607" s="5">
        <v>156467.057</v>
      </c>
      <c r="S607" s="4">
        <v>2</v>
      </c>
      <c r="T607" s="2">
        <v>169064.12800000003</v>
      </c>
      <c r="U607" s="2">
        <v>0</v>
      </c>
      <c r="V607" s="5">
        <v>169064.12800000003</v>
      </c>
      <c r="W607" s="4"/>
      <c r="Z607" s="5"/>
    </row>
    <row r="608" spans="1:26" x14ac:dyDescent="0.25">
      <c r="A608" s="3" t="s">
        <v>183</v>
      </c>
      <c r="B608" s="3" t="s">
        <v>184</v>
      </c>
      <c r="C608" t="s">
        <v>228</v>
      </c>
      <c r="D608" t="s">
        <v>71</v>
      </c>
      <c r="E608" t="s">
        <v>53</v>
      </c>
      <c r="F608" t="s">
        <v>89</v>
      </c>
      <c r="G608" s="4"/>
      <c r="J608" s="5"/>
      <c r="K608" s="4">
        <v>1</v>
      </c>
      <c r="L608" s="2">
        <v>98074</v>
      </c>
      <c r="M608" s="2">
        <v>0.40899999999965075</v>
      </c>
      <c r="N608" s="5">
        <v>98074.409</v>
      </c>
      <c r="O608" s="4">
        <v>2</v>
      </c>
      <c r="P608" s="2">
        <v>185727.63800000001</v>
      </c>
      <c r="Q608" s="2">
        <v>88520.541999999987</v>
      </c>
      <c r="R608" s="5">
        <v>274248.18</v>
      </c>
      <c r="S608" s="4">
        <v>2</v>
      </c>
      <c r="T608" s="2">
        <v>192692.424</v>
      </c>
      <c r="U608" s="2">
        <v>91840.063000000009</v>
      </c>
      <c r="V608" s="5">
        <v>284532.48699999996</v>
      </c>
      <c r="W608" s="4"/>
      <c r="Z608" s="5"/>
    </row>
    <row r="609" spans="1:26" x14ac:dyDescent="0.25">
      <c r="A609" s="3" t="s">
        <v>183</v>
      </c>
      <c r="B609" s="3" t="s">
        <v>184</v>
      </c>
      <c r="C609" t="s">
        <v>228</v>
      </c>
      <c r="D609" t="s">
        <v>55</v>
      </c>
      <c r="E609" t="s">
        <v>53</v>
      </c>
      <c r="F609" t="s">
        <v>54</v>
      </c>
      <c r="G609" s="4"/>
      <c r="J609" s="5"/>
      <c r="K609" s="4">
        <v>1</v>
      </c>
      <c r="L609" s="2">
        <v>162589</v>
      </c>
      <c r="M609" s="2">
        <v>-0.42499999998835847</v>
      </c>
      <c r="N609" s="5">
        <v>162588.57500000001</v>
      </c>
      <c r="O609" s="4"/>
      <c r="R609" s="5"/>
      <c r="S609" s="4"/>
      <c r="V609" s="5"/>
      <c r="W609" s="4"/>
      <c r="Z609" s="5"/>
    </row>
    <row r="610" spans="1:26" x14ac:dyDescent="0.25">
      <c r="A610" s="3" t="s">
        <v>183</v>
      </c>
      <c r="B610" s="3" t="s">
        <v>184</v>
      </c>
      <c r="C610" t="s">
        <v>228</v>
      </c>
      <c r="D610" t="s">
        <v>55</v>
      </c>
      <c r="E610" t="s">
        <v>53</v>
      </c>
      <c r="F610" t="s">
        <v>56</v>
      </c>
      <c r="G610" s="4"/>
      <c r="J610" s="5"/>
      <c r="K610" s="4"/>
      <c r="N610" s="5"/>
      <c r="O610" s="4">
        <v>3</v>
      </c>
      <c r="P610" s="2">
        <v>52499.98</v>
      </c>
      <c r="Q610" s="2">
        <v>100717.837</v>
      </c>
      <c r="R610" s="5">
        <v>153217.81699999998</v>
      </c>
      <c r="S610" s="4">
        <v>3</v>
      </c>
      <c r="T610" s="2">
        <v>54599.978999999999</v>
      </c>
      <c r="U610" s="2">
        <v>104827.583</v>
      </c>
      <c r="V610" s="5">
        <v>159427.56200000001</v>
      </c>
      <c r="W610" s="4"/>
      <c r="Z610" s="5"/>
    </row>
    <row r="611" spans="1:26" x14ac:dyDescent="0.25">
      <c r="A611" s="3" t="s">
        <v>183</v>
      </c>
      <c r="B611" s="3" t="s">
        <v>184</v>
      </c>
      <c r="C611" t="s">
        <v>228</v>
      </c>
      <c r="D611" t="s">
        <v>55</v>
      </c>
      <c r="E611" t="s">
        <v>58</v>
      </c>
      <c r="F611" t="s">
        <v>59</v>
      </c>
      <c r="G611" s="4"/>
      <c r="J611" s="5"/>
      <c r="K611" s="4">
        <v>1</v>
      </c>
      <c r="L611" s="2">
        <v>40531.290870000004</v>
      </c>
      <c r="M611" s="2">
        <v>1127.9891299999945</v>
      </c>
      <c r="N611" s="5">
        <v>41659.279999999999</v>
      </c>
      <c r="O611" s="4">
        <v>2</v>
      </c>
      <c r="P611" s="2">
        <v>0</v>
      </c>
      <c r="Q611" s="2">
        <v>82047.679999999993</v>
      </c>
      <c r="R611" s="5">
        <v>82047.679999999993</v>
      </c>
      <c r="S611" s="4">
        <v>2</v>
      </c>
      <c r="T611" s="2">
        <v>0</v>
      </c>
      <c r="U611" s="2">
        <v>83720.467999999993</v>
      </c>
      <c r="V611" s="5">
        <v>83720.467999999993</v>
      </c>
      <c r="W611" s="4"/>
      <c r="Z611" s="5"/>
    </row>
    <row r="612" spans="1:26" x14ac:dyDescent="0.25">
      <c r="A612" s="3" t="s">
        <v>183</v>
      </c>
      <c r="B612" s="3" t="s">
        <v>184</v>
      </c>
      <c r="C612" t="s">
        <v>229</v>
      </c>
      <c r="D612" t="s">
        <v>71</v>
      </c>
      <c r="E612" t="s">
        <v>53</v>
      </c>
      <c r="F612" t="s">
        <v>101</v>
      </c>
      <c r="G612" s="4"/>
      <c r="J612" s="5"/>
      <c r="K612" s="4"/>
      <c r="N612" s="5"/>
      <c r="O612" s="4"/>
      <c r="R612" s="5"/>
      <c r="S612" s="4"/>
      <c r="V612" s="5"/>
      <c r="W612" s="4">
        <v>1</v>
      </c>
      <c r="X612" s="2">
        <v>92500</v>
      </c>
      <c r="Y612" s="2">
        <v>0</v>
      </c>
      <c r="Z612" s="5">
        <v>92500</v>
      </c>
    </row>
    <row r="613" spans="1:26" x14ac:dyDescent="0.25">
      <c r="A613" s="3" t="s">
        <v>183</v>
      </c>
      <c r="B613" s="3" t="s">
        <v>184</v>
      </c>
      <c r="C613" t="s">
        <v>229</v>
      </c>
      <c r="D613" t="s">
        <v>71</v>
      </c>
      <c r="E613" t="s">
        <v>53</v>
      </c>
      <c r="F613" t="s">
        <v>54</v>
      </c>
      <c r="G613" s="4"/>
      <c r="J613" s="5"/>
      <c r="K613" s="4"/>
      <c r="N613" s="5"/>
      <c r="O613" s="4"/>
      <c r="R613" s="5"/>
      <c r="S613" s="4"/>
      <c r="V613" s="5"/>
      <c r="W613" s="4">
        <v>2</v>
      </c>
      <c r="X613" s="2">
        <v>172445.40999999997</v>
      </c>
      <c r="Y613" s="2">
        <v>0</v>
      </c>
      <c r="Z613" s="5">
        <v>172445.40999999997</v>
      </c>
    </row>
    <row r="614" spans="1:26" x14ac:dyDescent="0.25">
      <c r="A614" s="3" t="s">
        <v>183</v>
      </c>
      <c r="B614" s="3" t="s">
        <v>184</v>
      </c>
      <c r="C614" t="s">
        <v>229</v>
      </c>
      <c r="D614" t="s">
        <v>71</v>
      </c>
      <c r="E614" t="s">
        <v>53</v>
      </c>
      <c r="F614" t="s">
        <v>89</v>
      </c>
      <c r="G614" s="4"/>
      <c r="J614" s="5"/>
      <c r="K614" s="4"/>
      <c r="N614" s="5"/>
      <c r="O614" s="4"/>
      <c r="R614" s="5"/>
      <c r="S614" s="4"/>
      <c r="V614" s="5"/>
      <c r="W614" s="4">
        <v>2</v>
      </c>
      <c r="X614" s="2">
        <v>196546.272</v>
      </c>
      <c r="Y614" s="2">
        <v>93676.864000000001</v>
      </c>
      <c r="Z614" s="5">
        <v>290223.136</v>
      </c>
    </row>
    <row r="615" spans="1:26" x14ac:dyDescent="0.25">
      <c r="A615" s="3" t="s">
        <v>183</v>
      </c>
      <c r="B615" s="3" t="s">
        <v>184</v>
      </c>
      <c r="C615" t="s">
        <v>229</v>
      </c>
      <c r="D615" t="s">
        <v>71</v>
      </c>
      <c r="E615" t="s">
        <v>53</v>
      </c>
      <c r="F615" t="s">
        <v>56</v>
      </c>
      <c r="G615" s="4"/>
      <c r="J615" s="5"/>
      <c r="K615" s="4"/>
      <c r="N615" s="5"/>
      <c r="O615" s="4"/>
      <c r="R615" s="5"/>
      <c r="S615" s="4"/>
      <c r="V615" s="5"/>
      <c r="W615" s="4">
        <v>1</v>
      </c>
      <c r="X615" s="2">
        <v>50999.987999999998</v>
      </c>
      <c r="Y615" s="2">
        <v>33999.991999999998</v>
      </c>
      <c r="Z615" s="5">
        <v>84999.98</v>
      </c>
    </row>
    <row r="616" spans="1:26" x14ac:dyDescent="0.25">
      <c r="A616" s="3" t="s">
        <v>183</v>
      </c>
      <c r="B616" s="3" t="s">
        <v>184</v>
      </c>
      <c r="C616" t="s">
        <v>229</v>
      </c>
      <c r="D616" t="s">
        <v>55</v>
      </c>
      <c r="E616" t="s">
        <v>53</v>
      </c>
      <c r="F616" t="s">
        <v>56</v>
      </c>
      <c r="G616" s="4"/>
      <c r="J616" s="5"/>
      <c r="K616" s="4"/>
      <c r="N616" s="5"/>
      <c r="O616" s="4"/>
      <c r="R616" s="5"/>
      <c r="S616" s="4"/>
      <c r="V616" s="5"/>
      <c r="W616" s="4">
        <v>2</v>
      </c>
      <c r="X616" s="2">
        <v>55691.978999999999</v>
      </c>
      <c r="Y616" s="2">
        <v>41840.074000000001</v>
      </c>
      <c r="Z616" s="5">
        <v>97532.053</v>
      </c>
    </row>
    <row r="617" spans="1:26" x14ac:dyDescent="0.25">
      <c r="A617" s="3" t="s">
        <v>183</v>
      </c>
      <c r="B617" s="3" t="s">
        <v>184</v>
      </c>
      <c r="C617" t="s">
        <v>229</v>
      </c>
      <c r="D617" t="s">
        <v>55</v>
      </c>
      <c r="E617" t="s">
        <v>58</v>
      </c>
      <c r="F617" t="s">
        <v>59</v>
      </c>
      <c r="G617" s="4"/>
      <c r="J617" s="5"/>
      <c r="K617" s="4"/>
      <c r="N617" s="5"/>
      <c r="O617" s="4"/>
      <c r="R617" s="5"/>
      <c r="S617" s="4"/>
      <c r="V617" s="5"/>
      <c r="W617" s="4">
        <v>2</v>
      </c>
      <c r="X617" s="2">
        <v>0</v>
      </c>
      <c r="Y617" s="2">
        <v>84646.076000000001</v>
      </c>
      <c r="Z617" s="5">
        <v>84646.076000000001</v>
      </c>
    </row>
    <row r="618" spans="1:26" x14ac:dyDescent="0.25">
      <c r="A618" s="3" t="s">
        <v>183</v>
      </c>
      <c r="B618" s="3" t="s">
        <v>184</v>
      </c>
      <c r="C618" t="s">
        <v>230</v>
      </c>
      <c r="D618" t="s">
        <v>71</v>
      </c>
      <c r="E618" t="s">
        <v>53</v>
      </c>
      <c r="F618" t="s">
        <v>101</v>
      </c>
      <c r="G618" s="4"/>
      <c r="J618" s="5"/>
      <c r="K618" s="4">
        <v>1</v>
      </c>
      <c r="L618" s="2">
        <v>97610</v>
      </c>
      <c r="M618" s="2">
        <v>0.13499999999476131</v>
      </c>
      <c r="N618" s="5">
        <v>97610.134999999995</v>
      </c>
      <c r="O618" s="4"/>
      <c r="R618" s="5"/>
      <c r="S618" s="4"/>
      <c r="V618" s="5"/>
      <c r="W618" s="4"/>
      <c r="Z618" s="5"/>
    </row>
    <row r="619" spans="1:26" x14ac:dyDescent="0.25">
      <c r="A619" s="3" t="s">
        <v>183</v>
      </c>
      <c r="B619" s="3" t="s">
        <v>184</v>
      </c>
      <c r="C619" t="s">
        <v>230</v>
      </c>
      <c r="D619" t="s">
        <v>71</v>
      </c>
      <c r="E619" t="s">
        <v>53</v>
      </c>
      <c r="F619" t="s">
        <v>54</v>
      </c>
      <c r="G619" s="4"/>
      <c r="J619" s="5"/>
      <c r="K619" s="4">
        <v>2</v>
      </c>
      <c r="L619" s="2">
        <v>129697.18437500001</v>
      </c>
      <c r="M619" s="2">
        <v>4558.6486249999944</v>
      </c>
      <c r="N619" s="5">
        <v>134255.83299999998</v>
      </c>
      <c r="O619" s="4">
        <v>3</v>
      </c>
      <c r="P619" s="2">
        <v>35725.987999999998</v>
      </c>
      <c r="Q619" s="2">
        <v>184225.98700000002</v>
      </c>
      <c r="R619" s="5">
        <v>219951.97500000001</v>
      </c>
      <c r="S619" s="4">
        <v>3</v>
      </c>
      <c r="T619" s="2">
        <v>37155</v>
      </c>
      <c r="U619" s="2">
        <v>190854</v>
      </c>
      <c r="V619" s="5">
        <v>228009</v>
      </c>
      <c r="W619" s="4">
        <v>3</v>
      </c>
      <c r="X619" s="2">
        <v>37898.1</v>
      </c>
      <c r="Y619" s="2">
        <v>194671.08000000002</v>
      </c>
      <c r="Z619" s="5">
        <v>232569.18</v>
      </c>
    </row>
    <row r="620" spans="1:26" x14ac:dyDescent="0.25">
      <c r="A620" s="3" t="s">
        <v>183</v>
      </c>
      <c r="B620" s="3" t="s">
        <v>184</v>
      </c>
      <c r="C620" t="s">
        <v>230</v>
      </c>
      <c r="D620" t="s">
        <v>71</v>
      </c>
      <c r="E620" t="s">
        <v>53</v>
      </c>
      <c r="F620" t="s">
        <v>89</v>
      </c>
      <c r="G620" s="4">
        <v>2</v>
      </c>
      <c r="H620" s="2">
        <v>204954</v>
      </c>
      <c r="I620" s="2">
        <v>0</v>
      </c>
      <c r="J620" s="5">
        <v>204954</v>
      </c>
      <c r="K620" s="4">
        <v>4</v>
      </c>
      <c r="L620" s="2">
        <v>307977</v>
      </c>
      <c r="M620" s="2">
        <v>137037.94299999997</v>
      </c>
      <c r="N620" s="5">
        <v>445014.94299999997</v>
      </c>
      <c r="O620" s="4">
        <v>3</v>
      </c>
      <c r="P620" s="2">
        <v>296582.81799999997</v>
      </c>
      <c r="Q620" s="2">
        <v>54839.930000000008</v>
      </c>
      <c r="R620" s="5">
        <v>351422.74800000002</v>
      </c>
      <c r="S620" s="4">
        <v>3</v>
      </c>
      <c r="T620" s="2">
        <v>317232.29700000002</v>
      </c>
      <c r="U620" s="2">
        <v>62336.206999999995</v>
      </c>
      <c r="V620" s="5">
        <v>379568.50400000002</v>
      </c>
      <c r="W620" s="4">
        <v>3</v>
      </c>
      <c r="X620" s="2">
        <v>323576.94299999997</v>
      </c>
      <c r="Y620" s="2">
        <v>63582.930999999997</v>
      </c>
      <c r="Z620" s="5">
        <v>387159.87399999995</v>
      </c>
    </row>
    <row r="621" spans="1:26" x14ac:dyDescent="0.25">
      <c r="A621" s="3" t="s">
        <v>183</v>
      </c>
      <c r="B621" s="3" t="s">
        <v>184</v>
      </c>
      <c r="C621" t="s">
        <v>230</v>
      </c>
      <c r="D621" t="s">
        <v>71</v>
      </c>
      <c r="E621" t="s">
        <v>53</v>
      </c>
      <c r="F621" t="s">
        <v>56</v>
      </c>
      <c r="G621" s="4"/>
      <c r="J621" s="5"/>
      <c r="K621" s="4"/>
      <c r="N621" s="5"/>
      <c r="O621" s="4">
        <v>1</v>
      </c>
      <c r="P621" s="2">
        <v>72499.960000000006</v>
      </c>
      <c r="Q621" s="2">
        <v>0</v>
      </c>
      <c r="R621" s="5">
        <v>72499.960000000006</v>
      </c>
      <c r="S621" s="4">
        <v>1</v>
      </c>
      <c r="T621" s="2">
        <v>0</v>
      </c>
      <c r="U621" s="2">
        <v>75898.94</v>
      </c>
      <c r="V621" s="5">
        <v>75898.94</v>
      </c>
      <c r="W621" s="4"/>
      <c r="Z621" s="5"/>
    </row>
    <row r="622" spans="1:26" x14ac:dyDescent="0.25">
      <c r="A622" s="3" t="s">
        <v>183</v>
      </c>
      <c r="B622" s="3" t="s">
        <v>184</v>
      </c>
      <c r="C622" t="s">
        <v>230</v>
      </c>
      <c r="D622" t="s">
        <v>55</v>
      </c>
      <c r="E622" t="s">
        <v>53</v>
      </c>
      <c r="F622" t="s">
        <v>54</v>
      </c>
      <c r="G622" s="4">
        <v>1</v>
      </c>
      <c r="H622" s="2">
        <v>48948</v>
      </c>
      <c r="I622" s="2">
        <v>0</v>
      </c>
      <c r="J622" s="5">
        <v>48948</v>
      </c>
      <c r="K622" s="4">
        <v>2</v>
      </c>
      <c r="L622" s="2">
        <v>177182</v>
      </c>
      <c r="M622" s="2">
        <v>-0.40800000000308501</v>
      </c>
      <c r="N622" s="5">
        <v>177181.592</v>
      </c>
      <c r="O622" s="4">
        <v>1</v>
      </c>
      <c r="P622" s="2">
        <v>53534.356</v>
      </c>
      <c r="Q622" s="2">
        <v>2651.9959999999992</v>
      </c>
      <c r="R622" s="5">
        <v>56186.351999999999</v>
      </c>
      <c r="S622" s="4">
        <v>1</v>
      </c>
      <c r="T622" s="2">
        <v>61242.92</v>
      </c>
      <c r="U622" s="2">
        <v>3033.8640000000014</v>
      </c>
      <c r="V622" s="5">
        <v>64276.784</v>
      </c>
      <c r="W622" s="4">
        <v>1</v>
      </c>
      <c r="X622" s="2">
        <v>56788.77</v>
      </c>
      <c r="Y622" s="2">
        <v>8773.5500000000102</v>
      </c>
      <c r="Z622" s="5">
        <v>65562.320000000007</v>
      </c>
    </row>
    <row r="623" spans="1:26" x14ac:dyDescent="0.25">
      <c r="A623" s="3" t="s">
        <v>183</v>
      </c>
      <c r="B623" s="3" t="s">
        <v>184</v>
      </c>
      <c r="C623" t="s">
        <v>230</v>
      </c>
      <c r="D623" t="s">
        <v>55</v>
      </c>
      <c r="E623" t="s">
        <v>53</v>
      </c>
      <c r="F623" t="s">
        <v>56</v>
      </c>
      <c r="G623" s="4"/>
      <c r="J623" s="5"/>
      <c r="K623" s="4">
        <v>1</v>
      </c>
      <c r="L623" s="2">
        <v>0</v>
      </c>
      <c r="M623" s="2">
        <v>65000</v>
      </c>
      <c r="N623" s="5">
        <v>65000</v>
      </c>
      <c r="O623" s="4">
        <v>1</v>
      </c>
      <c r="P623" s="2">
        <v>0</v>
      </c>
      <c r="Q623" s="2">
        <v>43368</v>
      </c>
      <c r="R623" s="5">
        <v>43368</v>
      </c>
      <c r="S623" s="4"/>
      <c r="V623" s="5"/>
      <c r="W623" s="4">
        <v>1</v>
      </c>
      <c r="X623" s="2">
        <v>0</v>
      </c>
      <c r="Y623" s="2">
        <v>37960</v>
      </c>
      <c r="Z623" s="5">
        <v>37960</v>
      </c>
    </row>
    <row r="624" spans="1:26" x14ac:dyDescent="0.25">
      <c r="A624" s="3" t="s">
        <v>183</v>
      </c>
      <c r="B624" s="3" t="s">
        <v>184</v>
      </c>
      <c r="C624" t="s">
        <v>230</v>
      </c>
      <c r="D624" t="s">
        <v>55</v>
      </c>
      <c r="E624" t="s">
        <v>58</v>
      </c>
      <c r="F624" t="s">
        <v>59</v>
      </c>
      <c r="G624" s="4">
        <v>9.4</v>
      </c>
      <c r="H624" s="2">
        <v>0</v>
      </c>
      <c r="I624" s="2">
        <v>342239.03999999992</v>
      </c>
      <c r="J624" s="5">
        <v>342239.03999999992</v>
      </c>
      <c r="K624" s="4">
        <v>7.4</v>
      </c>
      <c r="L624" s="2">
        <v>196143</v>
      </c>
      <c r="M624" s="2">
        <v>73412.169000000009</v>
      </c>
      <c r="N624" s="5">
        <v>269555.16899999999</v>
      </c>
      <c r="O624" s="4">
        <v>8.4</v>
      </c>
      <c r="P624" s="2">
        <v>0</v>
      </c>
      <c r="Q624" s="2">
        <v>336225.67200000002</v>
      </c>
      <c r="R624" s="5">
        <v>336225.67200000002</v>
      </c>
      <c r="S624" s="4">
        <v>9</v>
      </c>
      <c r="T624" s="2">
        <v>0</v>
      </c>
      <c r="U624" s="2">
        <v>371989.62899999996</v>
      </c>
      <c r="V624" s="5">
        <v>371989.62899999996</v>
      </c>
      <c r="W624" s="4">
        <v>4</v>
      </c>
      <c r="X624" s="2">
        <v>0</v>
      </c>
      <c r="Y624" s="2">
        <v>164041.56599999999</v>
      </c>
      <c r="Z624" s="5">
        <v>164041.56599999999</v>
      </c>
    </row>
    <row r="625" spans="1:26" x14ac:dyDescent="0.25">
      <c r="A625" s="3" t="s">
        <v>183</v>
      </c>
      <c r="B625" s="3" t="s">
        <v>184</v>
      </c>
      <c r="C625" t="s">
        <v>231</v>
      </c>
      <c r="D625" t="s">
        <v>71</v>
      </c>
      <c r="E625" t="s">
        <v>53</v>
      </c>
      <c r="F625" t="s">
        <v>54</v>
      </c>
      <c r="G625" s="4">
        <v>1</v>
      </c>
      <c r="H625" s="2">
        <v>65317</v>
      </c>
      <c r="I625" s="2">
        <v>0</v>
      </c>
      <c r="J625" s="5">
        <v>65317</v>
      </c>
      <c r="K625" s="4"/>
      <c r="N625" s="5"/>
      <c r="O625" s="4"/>
      <c r="R625" s="5"/>
      <c r="S625" s="4"/>
      <c r="V625" s="5"/>
      <c r="W625" s="4"/>
      <c r="Z625" s="5"/>
    </row>
    <row r="626" spans="1:26" x14ac:dyDescent="0.25">
      <c r="A626" s="3" t="s">
        <v>183</v>
      </c>
      <c r="B626" s="3" t="s">
        <v>184</v>
      </c>
      <c r="C626" t="s">
        <v>232</v>
      </c>
      <c r="D626" t="s">
        <v>71</v>
      </c>
      <c r="E626" t="s">
        <v>53</v>
      </c>
      <c r="F626" t="s">
        <v>59</v>
      </c>
      <c r="G626" s="4">
        <v>0.4</v>
      </c>
      <c r="H626" s="2">
        <v>12000.04</v>
      </c>
      <c r="I626" s="2">
        <v>0</v>
      </c>
      <c r="J626" s="5">
        <v>12000.04</v>
      </c>
      <c r="K626" s="4"/>
      <c r="N626" s="5"/>
      <c r="O626" s="4"/>
      <c r="R626" s="5"/>
      <c r="S626" s="4"/>
      <c r="V626" s="5"/>
      <c r="W626" s="4"/>
      <c r="Z626" s="5"/>
    </row>
    <row r="627" spans="1:26" x14ac:dyDescent="0.25">
      <c r="A627" s="3" t="s">
        <v>183</v>
      </c>
      <c r="B627" s="3" t="s">
        <v>184</v>
      </c>
      <c r="C627" t="s">
        <v>232</v>
      </c>
      <c r="D627" t="s">
        <v>71</v>
      </c>
      <c r="E627" t="s">
        <v>53</v>
      </c>
      <c r="F627" t="s">
        <v>101</v>
      </c>
      <c r="G627" s="4">
        <v>5</v>
      </c>
      <c r="H627" s="2">
        <v>424956</v>
      </c>
      <c r="I627" s="2">
        <v>0</v>
      </c>
      <c r="J627" s="5">
        <v>424956</v>
      </c>
      <c r="K627" s="4">
        <v>8</v>
      </c>
      <c r="L627" s="2">
        <v>759704</v>
      </c>
      <c r="M627" s="2">
        <v>-0.39200000002165325</v>
      </c>
      <c r="N627" s="5">
        <v>759703.60800000001</v>
      </c>
      <c r="O627" s="4">
        <v>5</v>
      </c>
      <c r="P627" s="2">
        <v>478658.35399999999</v>
      </c>
      <c r="Q627" s="2">
        <v>0</v>
      </c>
      <c r="R627" s="5">
        <v>478658.35399999999</v>
      </c>
      <c r="S627" s="4">
        <v>4</v>
      </c>
      <c r="T627" s="2">
        <v>390681.70600000001</v>
      </c>
      <c r="U627" s="2">
        <v>0</v>
      </c>
      <c r="V627" s="5">
        <v>390681.70600000001</v>
      </c>
      <c r="W627" s="4">
        <v>4</v>
      </c>
      <c r="X627" s="2">
        <v>430095.34100000001</v>
      </c>
      <c r="Y627" s="2">
        <v>0</v>
      </c>
      <c r="Z627" s="5">
        <v>430095.34100000001</v>
      </c>
    </row>
    <row r="628" spans="1:26" x14ac:dyDescent="0.25">
      <c r="A628" s="3" t="s">
        <v>183</v>
      </c>
      <c r="B628" s="3" t="s">
        <v>184</v>
      </c>
      <c r="C628" t="s">
        <v>232</v>
      </c>
      <c r="D628" t="s">
        <v>71</v>
      </c>
      <c r="E628" t="s">
        <v>53</v>
      </c>
      <c r="F628" t="s">
        <v>54</v>
      </c>
      <c r="G628" s="4">
        <v>3</v>
      </c>
      <c r="H628" s="2">
        <v>207399.79</v>
      </c>
      <c r="I628" s="2">
        <v>7393.2099999999991</v>
      </c>
      <c r="J628" s="5">
        <v>214793</v>
      </c>
      <c r="K628" s="4">
        <v>3</v>
      </c>
      <c r="L628" s="2">
        <v>225959</v>
      </c>
      <c r="M628" s="2">
        <v>-9.1000000000349246E-2</v>
      </c>
      <c r="N628" s="5">
        <v>225958.90900000001</v>
      </c>
      <c r="O628" s="4">
        <v>3</v>
      </c>
      <c r="P628" s="2">
        <v>256589.24300000002</v>
      </c>
      <c r="Q628" s="2">
        <v>0</v>
      </c>
      <c r="R628" s="5">
        <v>256589.24300000002</v>
      </c>
      <c r="S628" s="4">
        <v>2.8</v>
      </c>
      <c r="T628" s="2">
        <v>252924.03500000003</v>
      </c>
      <c r="U628" s="2">
        <v>0</v>
      </c>
      <c r="V628" s="5">
        <v>252924.03500000003</v>
      </c>
      <c r="W628" s="4">
        <v>2.8</v>
      </c>
      <c r="X628" s="2">
        <v>257982.516</v>
      </c>
      <c r="Y628" s="2">
        <v>0</v>
      </c>
      <c r="Z628" s="5">
        <v>257982.516</v>
      </c>
    </row>
    <row r="629" spans="1:26" x14ac:dyDescent="0.25">
      <c r="A629" s="3" t="s">
        <v>183</v>
      </c>
      <c r="B629" s="3" t="s">
        <v>184</v>
      </c>
      <c r="C629" t="s">
        <v>232</v>
      </c>
      <c r="D629" t="s">
        <v>71</v>
      </c>
      <c r="E629" t="s">
        <v>53</v>
      </c>
      <c r="F629" t="s">
        <v>89</v>
      </c>
      <c r="G629" s="4">
        <v>12.9</v>
      </c>
      <c r="H629" s="2">
        <v>1590830.889</v>
      </c>
      <c r="I629" s="2">
        <v>17646.111000000004</v>
      </c>
      <c r="J629" s="5">
        <v>1608477</v>
      </c>
      <c r="K629" s="4">
        <v>8</v>
      </c>
      <c r="L629" s="2">
        <v>1157685.524</v>
      </c>
      <c r="M629" s="2">
        <v>-25113.18700000002</v>
      </c>
      <c r="N629" s="5">
        <v>1132572.3370000001</v>
      </c>
      <c r="O629" s="4">
        <v>11</v>
      </c>
      <c r="P629" s="2">
        <v>1560224.3050000002</v>
      </c>
      <c r="Q629" s="2">
        <v>70388.608999999997</v>
      </c>
      <c r="R629" s="5">
        <v>1630612.9140000001</v>
      </c>
      <c r="S629" s="4">
        <v>12</v>
      </c>
      <c r="T629" s="2">
        <v>1767543.3520000002</v>
      </c>
      <c r="U629" s="2">
        <v>73309.736000000019</v>
      </c>
      <c r="V629" s="5">
        <v>1840853.0880000002</v>
      </c>
      <c r="W629" s="4">
        <v>12</v>
      </c>
      <c r="X629" s="2">
        <v>1796569.1069999998</v>
      </c>
      <c r="Y629" s="2">
        <v>149502.546</v>
      </c>
      <c r="Z629" s="5">
        <v>1946071.6529999999</v>
      </c>
    </row>
    <row r="630" spans="1:26" x14ac:dyDescent="0.25">
      <c r="A630" s="3" t="s">
        <v>183</v>
      </c>
      <c r="B630" s="3" t="s">
        <v>184</v>
      </c>
      <c r="C630" t="s">
        <v>232</v>
      </c>
      <c r="D630" t="s">
        <v>71</v>
      </c>
      <c r="E630" t="s">
        <v>53</v>
      </c>
      <c r="F630" t="s">
        <v>56</v>
      </c>
      <c r="G630" s="4">
        <v>2</v>
      </c>
      <c r="H630" s="2">
        <v>69138.107999999993</v>
      </c>
      <c r="I630" s="2">
        <v>103507.012</v>
      </c>
      <c r="J630" s="5">
        <v>172645.12</v>
      </c>
      <c r="K630" s="4">
        <v>4</v>
      </c>
      <c r="L630" s="2">
        <v>222790.14</v>
      </c>
      <c r="M630" s="2">
        <v>69187.767999999996</v>
      </c>
      <c r="N630" s="5">
        <v>291977.908</v>
      </c>
      <c r="O630" s="4">
        <v>5.5</v>
      </c>
      <c r="P630" s="2">
        <v>0</v>
      </c>
      <c r="Q630" s="2">
        <v>432763.28299999994</v>
      </c>
      <c r="R630" s="5">
        <v>432763.28299999994</v>
      </c>
      <c r="S630" s="4">
        <v>3</v>
      </c>
      <c r="T630" s="2">
        <v>0</v>
      </c>
      <c r="U630" s="2">
        <v>253155.266</v>
      </c>
      <c r="V630" s="5">
        <v>253155.266</v>
      </c>
      <c r="W630" s="4">
        <v>3</v>
      </c>
      <c r="X630" s="2">
        <v>0</v>
      </c>
      <c r="Y630" s="2">
        <v>258218.372</v>
      </c>
      <c r="Z630" s="5">
        <v>258218.372</v>
      </c>
    </row>
    <row r="631" spans="1:26" x14ac:dyDescent="0.25">
      <c r="A631" s="3" t="s">
        <v>183</v>
      </c>
      <c r="B631" s="3" t="s">
        <v>184</v>
      </c>
      <c r="C631" t="s">
        <v>232</v>
      </c>
      <c r="D631" t="s">
        <v>55</v>
      </c>
      <c r="E631" t="s">
        <v>53</v>
      </c>
      <c r="F631" t="s">
        <v>59</v>
      </c>
      <c r="G631" s="4">
        <v>1.69</v>
      </c>
      <c r="H631" s="2">
        <v>0</v>
      </c>
      <c r="I631" s="2">
        <v>71040.320000000007</v>
      </c>
      <c r="J631" s="5">
        <v>71040.320000000007</v>
      </c>
      <c r="K631" s="4"/>
      <c r="N631" s="5"/>
      <c r="O631" s="4">
        <v>4.08</v>
      </c>
      <c r="P631" s="2">
        <v>0</v>
      </c>
      <c r="Q631" s="2">
        <v>140265.008</v>
      </c>
      <c r="R631" s="5">
        <v>140265.008</v>
      </c>
      <c r="S631" s="4">
        <v>4.53</v>
      </c>
      <c r="T631" s="2">
        <v>0</v>
      </c>
      <c r="U631" s="2">
        <v>179649.39199999999</v>
      </c>
      <c r="V631" s="5">
        <v>179649.39199999999</v>
      </c>
      <c r="W631" s="4">
        <v>4.01</v>
      </c>
      <c r="X631" s="2">
        <v>0</v>
      </c>
      <c r="Y631" s="2">
        <v>131003.39199999999</v>
      </c>
      <c r="Z631" s="5">
        <v>131003.39199999999</v>
      </c>
    </row>
    <row r="632" spans="1:26" x14ac:dyDescent="0.25">
      <c r="A632" s="3" t="s">
        <v>183</v>
      </c>
      <c r="B632" s="3" t="s">
        <v>184</v>
      </c>
      <c r="C632" t="s">
        <v>232</v>
      </c>
      <c r="D632" t="s">
        <v>55</v>
      </c>
      <c r="E632" t="s">
        <v>53</v>
      </c>
      <c r="F632" t="s">
        <v>54</v>
      </c>
      <c r="G632" s="4">
        <v>3</v>
      </c>
      <c r="H632" s="2">
        <v>67000.179999999993</v>
      </c>
      <c r="I632" s="2">
        <v>111772</v>
      </c>
      <c r="J632" s="5">
        <v>178772.18</v>
      </c>
      <c r="K632" s="4">
        <v>3</v>
      </c>
      <c r="L632" s="2">
        <v>150253</v>
      </c>
      <c r="M632" s="2">
        <v>69868.90399999998</v>
      </c>
      <c r="N632" s="5">
        <v>220121.90399999998</v>
      </c>
      <c r="O632" s="4">
        <v>2</v>
      </c>
      <c r="P632" s="2">
        <v>104860.806</v>
      </c>
      <c r="Q632" s="2">
        <v>75560.986999999994</v>
      </c>
      <c r="R632" s="5">
        <v>180421.79300000001</v>
      </c>
      <c r="S632" s="4">
        <v>1.5</v>
      </c>
      <c r="T632" s="2">
        <v>109327.876</v>
      </c>
      <c r="U632" s="2">
        <v>39575.074999999997</v>
      </c>
      <c r="V632" s="5">
        <v>148902.951</v>
      </c>
      <c r="W632" s="4"/>
      <c r="Z632" s="5"/>
    </row>
    <row r="633" spans="1:26" x14ac:dyDescent="0.25">
      <c r="A633" s="3" t="s">
        <v>183</v>
      </c>
      <c r="B633" s="3" t="s">
        <v>184</v>
      </c>
      <c r="C633" t="s">
        <v>232</v>
      </c>
      <c r="D633" t="s">
        <v>55</v>
      </c>
      <c r="E633" t="s">
        <v>53</v>
      </c>
      <c r="F633" t="s">
        <v>89</v>
      </c>
      <c r="G633" s="4">
        <v>0.2</v>
      </c>
      <c r="H633" s="2">
        <v>0</v>
      </c>
      <c r="I633" s="2">
        <v>20001.28</v>
      </c>
      <c r="J633" s="5">
        <v>20001.28</v>
      </c>
      <c r="K633" s="4"/>
      <c r="N633" s="5"/>
      <c r="O633" s="4"/>
      <c r="R633" s="5"/>
      <c r="S633" s="4"/>
      <c r="V633" s="5"/>
      <c r="W633" s="4"/>
      <c r="Z633" s="5"/>
    </row>
    <row r="634" spans="1:26" x14ac:dyDescent="0.25">
      <c r="A634" s="3" t="s">
        <v>183</v>
      </c>
      <c r="B634" s="3" t="s">
        <v>184</v>
      </c>
      <c r="C634" t="s">
        <v>232</v>
      </c>
      <c r="D634" t="s">
        <v>55</v>
      </c>
      <c r="E634" t="s">
        <v>53</v>
      </c>
      <c r="F634" t="s">
        <v>56</v>
      </c>
      <c r="G634" s="4">
        <v>44.5</v>
      </c>
      <c r="H634" s="2">
        <v>229523.62399999998</v>
      </c>
      <c r="I634" s="2">
        <v>1772861.6889999998</v>
      </c>
      <c r="J634" s="5">
        <v>2002385.3129999996</v>
      </c>
      <c r="K634" s="4">
        <v>43.3</v>
      </c>
      <c r="L634" s="2">
        <v>478794.723</v>
      </c>
      <c r="M634" s="2">
        <v>1816565.0330000001</v>
      </c>
      <c r="N634" s="5">
        <v>2295359.7560000005</v>
      </c>
      <c r="O634" s="4">
        <v>34.299999999999997</v>
      </c>
      <c r="P634" s="2">
        <v>131906.18700000001</v>
      </c>
      <c r="Q634" s="2">
        <v>1778808.4839999999</v>
      </c>
      <c r="R634" s="5">
        <v>1910714.6710000003</v>
      </c>
      <c r="S634" s="4">
        <v>38.299999999999997</v>
      </c>
      <c r="T634" s="2">
        <v>178298.47</v>
      </c>
      <c r="U634" s="2">
        <v>1972511.8689999999</v>
      </c>
      <c r="V634" s="5">
        <v>2150810.3390000002</v>
      </c>
      <c r="W634" s="4">
        <v>36.799999999999997</v>
      </c>
      <c r="X634" s="2">
        <v>128566.47200000001</v>
      </c>
      <c r="Y634" s="2">
        <v>2004912.409</v>
      </c>
      <c r="Z634" s="5">
        <v>2133478.8810000001</v>
      </c>
    </row>
    <row r="635" spans="1:26" x14ac:dyDescent="0.25">
      <c r="A635" s="3" t="s">
        <v>183</v>
      </c>
      <c r="B635" s="3" t="s">
        <v>184</v>
      </c>
      <c r="C635" t="s">
        <v>232</v>
      </c>
      <c r="D635" t="s">
        <v>55</v>
      </c>
      <c r="E635" t="s">
        <v>58</v>
      </c>
      <c r="F635" t="s">
        <v>59</v>
      </c>
      <c r="G635" s="4">
        <v>5</v>
      </c>
      <c r="H635" s="2">
        <v>0</v>
      </c>
      <c r="I635" s="2">
        <v>168022.40000000002</v>
      </c>
      <c r="J635" s="5">
        <v>168022.40000000002</v>
      </c>
      <c r="K635" s="4">
        <v>2</v>
      </c>
      <c r="L635" s="2">
        <v>78555</v>
      </c>
      <c r="M635" s="2">
        <v>0.27899999999499414</v>
      </c>
      <c r="N635" s="5">
        <v>78555.278999999995</v>
      </c>
      <c r="O635" s="4">
        <v>1</v>
      </c>
      <c r="P635" s="2">
        <v>0</v>
      </c>
      <c r="Q635" s="2">
        <v>52389.803999999996</v>
      </c>
      <c r="R635" s="5">
        <v>52389.803999999996</v>
      </c>
      <c r="S635" s="4">
        <v>1</v>
      </c>
      <c r="T635" s="2">
        <v>0</v>
      </c>
      <c r="U635" s="2">
        <v>54223.447</v>
      </c>
      <c r="V635" s="5">
        <v>54223.447</v>
      </c>
      <c r="W635" s="4"/>
      <c r="Z635" s="5"/>
    </row>
    <row r="636" spans="1:26" x14ac:dyDescent="0.25">
      <c r="A636" s="3" t="s">
        <v>183</v>
      </c>
      <c r="B636" s="3" t="s">
        <v>184</v>
      </c>
      <c r="C636" t="s">
        <v>233</v>
      </c>
      <c r="D636" t="s">
        <v>71</v>
      </c>
      <c r="E636" t="s">
        <v>53</v>
      </c>
      <c r="F636" t="s">
        <v>101</v>
      </c>
      <c r="G636" s="4">
        <v>1</v>
      </c>
      <c r="H636" s="2">
        <v>96663</v>
      </c>
      <c r="I636" s="2">
        <v>0</v>
      </c>
      <c r="J636" s="5">
        <v>96663</v>
      </c>
      <c r="K636" s="4"/>
      <c r="N636" s="5"/>
      <c r="O636" s="4"/>
      <c r="R636" s="5"/>
      <c r="S636" s="4"/>
      <c r="V636" s="5"/>
      <c r="W636" s="4"/>
      <c r="Z636" s="5"/>
    </row>
    <row r="637" spans="1:26" x14ac:dyDescent="0.25">
      <c r="A637" s="3" t="s">
        <v>183</v>
      </c>
      <c r="B637" s="3" t="s">
        <v>184</v>
      </c>
      <c r="C637" t="s">
        <v>233</v>
      </c>
      <c r="D637" t="s">
        <v>71</v>
      </c>
      <c r="E637" t="s">
        <v>53</v>
      </c>
      <c r="F637" t="s">
        <v>89</v>
      </c>
      <c r="G637" s="4">
        <v>3</v>
      </c>
      <c r="H637" s="2">
        <v>378279</v>
      </c>
      <c r="I637" s="2">
        <v>0</v>
      </c>
      <c r="J637" s="5">
        <v>378279</v>
      </c>
      <c r="K637" s="4"/>
      <c r="N637" s="5"/>
      <c r="O637" s="4"/>
      <c r="R637" s="5"/>
      <c r="S637" s="4"/>
      <c r="V637" s="5"/>
      <c r="W637" s="4"/>
      <c r="Z637" s="5"/>
    </row>
    <row r="638" spans="1:26" x14ac:dyDescent="0.25">
      <c r="A638" s="3" t="s">
        <v>183</v>
      </c>
      <c r="B638" s="3" t="s">
        <v>184</v>
      </c>
      <c r="C638" t="s">
        <v>233</v>
      </c>
      <c r="D638" t="s">
        <v>55</v>
      </c>
      <c r="E638" t="s">
        <v>53</v>
      </c>
      <c r="F638" t="s">
        <v>54</v>
      </c>
      <c r="G638" s="4">
        <v>1</v>
      </c>
      <c r="H638" s="2">
        <v>50402</v>
      </c>
      <c r="I638" s="2">
        <v>0</v>
      </c>
      <c r="J638" s="5">
        <v>50402</v>
      </c>
      <c r="K638" s="4"/>
      <c r="N638" s="5"/>
      <c r="O638" s="4"/>
      <c r="R638" s="5"/>
      <c r="S638" s="4"/>
      <c r="V638" s="5"/>
      <c r="W638" s="4"/>
      <c r="Z638" s="5"/>
    </row>
    <row r="639" spans="1:26" x14ac:dyDescent="0.25">
      <c r="A639" s="3" t="s">
        <v>183</v>
      </c>
      <c r="B639" s="3" t="s">
        <v>184</v>
      </c>
      <c r="C639" t="s">
        <v>233</v>
      </c>
      <c r="D639" t="s">
        <v>55</v>
      </c>
      <c r="E639" t="s">
        <v>58</v>
      </c>
      <c r="F639" t="s">
        <v>59</v>
      </c>
      <c r="G639" s="4">
        <v>12</v>
      </c>
      <c r="H639" s="2">
        <v>0</v>
      </c>
      <c r="I639" s="2">
        <v>432931.20000000007</v>
      </c>
      <c r="J639" s="5">
        <v>432931.20000000007</v>
      </c>
      <c r="K639" s="4"/>
      <c r="N639" s="5"/>
      <c r="O639" s="4"/>
      <c r="R639" s="5"/>
      <c r="S639" s="4"/>
      <c r="V639" s="5"/>
      <c r="W639" s="4"/>
      <c r="Z639" s="5"/>
    </row>
    <row r="640" spans="1:26" x14ac:dyDescent="0.25">
      <c r="A640" s="3" t="s">
        <v>183</v>
      </c>
      <c r="B640" s="3" t="s">
        <v>184</v>
      </c>
      <c r="C640" t="s">
        <v>234</v>
      </c>
      <c r="D640" t="s">
        <v>55</v>
      </c>
      <c r="E640" t="s">
        <v>53</v>
      </c>
      <c r="F640" t="s">
        <v>59</v>
      </c>
      <c r="G640" s="4"/>
      <c r="J640" s="5"/>
      <c r="K640" s="4">
        <v>0.4</v>
      </c>
      <c r="L640" s="2">
        <v>0</v>
      </c>
      <c r="M640" s="2">
        <v>0</v>
      </c>
      <c r="N640" s="5">
        <v>0</v>
      </c>
      <c r="O640" s="4"/>
      <c r="R640" s="5"/>
      <c r="S640" s="4"/>
      <c r="V640" s="5"/>
      <c r="W640" s="4"/>
      <c r="Z640" s="5"/>
    </row>
    <row r="641" spans="1:26" x14ac:dyDescent="0.25">
      <c r="A641" s="3" t="s">
        <v>183</v>
      </c>
      <c r="B641" s="3" t="s">
        <v>184</v>
      </c>
      <c r="C641" t="s">
        <v>235</v>
      </c>
      <c r="D641" t="s">
        <v>71</v>
      </c>
      <c r="E641" t="s">
        <v>53</v>
      </c>
      <c r="F641" t="s">
        <v>101</v>
      </c>
      <c r="G641" s="4"/>
      <c r="J641" s="5"/>
      <c r="K641" s="4">
        <v>2</v>
      </c>
      <c r="L641" s="2">
        <v>211220</v>
      </c>
      <c r="M641" s="2">
        <v>-9337.2859999999928</v>
      </c>
      <c r="N641" s="5">
        <v>201882.71400000001</v>
      </c>
      <c r="O641" s="4">
        <v>1</v>
      </c>
      <c r="P641" s="2">
        <v>94277.7</v>
      </c>
      <c r="Q641" s="2">
        <v>0</v>
      </c>
      <c r="R641" s="5">
        <v>94277.7</v>
      </c>
      <c r="S641" s="4"/>
      <c r="V641" s="5"/>
      <c r="W641" s="4"/>
      <c r="Z641" s="5"/>
    </row>
    <row r="642" spans="1:26" x14ac:dyDescent="0.25">
      <c r="A642" s="3" t="s">
        <v>183</v>
      </c>
      <c r="B642" s="3" t="s">
        <v>184</v>
      </c>
      <c r="C642" t="s">
        <v>235</v>
      </c>
      <c r="D642" t="s">
        <v>71</v>
      </c>
      <c r="E642" t="s">
        <v>53</v>
      </c>
      <c r="F642" t="s">
        <v>54</v>
      </c>
      <c r="G642" s="4"/>
      <c r="J642" s="5"/>
      <c r="K642" s="4">
        <v>1</v>
      </c>
      <c r="L642" s="2">
        <v>73006</v>
      </c>
      <c r="M642" s="2">
        <v>-1.6000000003259629E-2</v>
      </c>
      <c r="N642" s="5">
        <v>73005.983999999997</v>
      </c>
      <c r="O642" s="4">
        <v>2</v>
      </c>
      <c r="P642" s="2">
        <v>150017.75400000002</v>
      </c>
      <c r="Q642" s="2">
        <v>0</v>
      </c>
      <c r="R642" s="5">
        <v>150017.75400000002</v>
      </c>
      <c r="S642" s="4">
        <v>2</v>
      </c>
      <c r="T642" s="2">
        <v>166981.25599999999</v>
      </c>
      <c r="U642" s="2">
        <v>0</v>
      </c>
      <c r="V642" s="5">
        <v>166981.25599999999</v>
      </c>
      <c r="W642" s="4">
        <v>2</v>
      </c>
      <c r="X642" s="2">
        <v>170320.88099999999</v>
      </c>
      <c r="Y642" s="2">
        <v>0</v>
      </c>
      <c r="Z642" s="5">
        <v>170320.88099999999</v>
      </c>
    </row>
    <row r="643" spans="1:26" x14ac:dyDescent="0.25">
      <c r="A643" s="3" t="s">
        <v>183</v>
      </c>
      <c r="B643" s="3" t="s">
        <v>184</v>
      </c>
      <c r="C643" t="s">
        <v>235</v>
      </c>
      <c r="D643" t="s">
        <v>71</v>
      </c>
      <c r="E643" t="s">
        <v>53</v>
      </c>
      <c r="F643" t="s">
        <v>89</v>
      </c>
      <c r="G643" s="4"/>
      <c r="J643" s="5"/>
      <c r="K643" s="4">
        <v>2</v>
      </c>
      <c r="L643" s="2">
        <v>248615</v>
      </c>
      <c r="M643" s="2">
        <v>9.3999999982770532E-2</v>
      </c>
      <c r="N643" s="5">
        <v>248615.09399999998</v>
      </c>
      <c r="O643" s="4">
        <v>3</v>
      </c>
      <c r="P643" s="2">
        <v>175904.25200000001</v>
      </c>
      <c r="Q643" s="2">
        <v>176023.82399999996</v>
      </c>
      <c r="R643" s="5">
        <v>351928.076</v>
      </c>
      <c r="S643" s="4">
        <v>3</v>
      </c>
      <c r="T643" s="2">
        <v>183100.66200000001</v>
      </c>
      <c r="U643" s="2">
        <v>185024.717</v>
      </c>
      <c r="V643" s="5">
        <v>368125.37899999996</v>
      </c>
      <c r="W643" s="4">
        <v>3</v>
      </c>
      <c r="X643" s="2">
        <v>187362.67499999999</v>
      </c>
      <c r="Y643" s="2">
        <v>191125.21099999998</v>
      </c>
      <c r="Z643" s="5">
        <v>378487.88599999994</v>
      </c>
    </row>
    <row r="644" spans="1:26" x14ac:dyDescent="0.25">
      <c r="A644" s="3" t="s">
        <v>183</v>
      </c>
      <c r="B644" s="3" t="s">
        <v>184</v>
      </c>
      <c r="C644" t="s">
        <v>235</v>
      </c>
      <c r="D644" t="s">
        <v>55</v>
      </c>
      <c r="E644" t="s">
        <v>53</v>
      </c>
      <c r="F644" t="s">
        <v>59</v>
      </c>
      <c r="G644" s="4"/>
      <c r="J644" s="5"/>
      <c r="K644" s="4"/>
      <c r="N644" s="5"/>
      <c r="O644" s="4">
        <v>0.49</v>
      </c>
      <c r="P644" s="2">
        <v>0</v>
      </c>
      <c r="Q644" s="2">
        <v>30576</v>
      </c>
      <c r="R644" s="5">
        <v>30576</v>
      </c>
      <c r="S644" s="4">
        <v>0.49</v>
      </c>
      <c r="T644" s="2">
        <v>0</v>
      </c>
      <c r="U644" s="2">
        <v>30576</v>
      </c>
      <c r="V644" s="5">
        <v>30576</v>
      </c>
      <c r="W644" s="4"/>
      <c r="Z644" s="5"/>
    </row>
    <row r="645" spans="1:26" x14ac:dyDescent="0.25">
      <c r="A645" s="3" t="s">
        <v>183</v>
      </c>
      <c r="B645" s="3" t="s">
        <v>184</v>
      </c>
      <c r="C645" t="s">
        <v>235</v>
      </c>
      <c r="D645" t="s">
        <v>55</v>
      </c>
      <c r="E645" t="s">
        <v>53</v>
      </c>
      <c r="F645" t="s">
        <v>54</v>
      </c>
      <c r="G645" s="4"/>
      <c r="J645" s="5"/>
      <c r="K645" s="4">
        <v>1</v>
      </c>
      <c r="L645" s="2">
        <v>43706</v>
      </c>
      <c r="M645" s="2">
        <v>0</v>
      </c>
      <c r="N645" s="5">
        <v>43706</v>
      </c>
      <c r="O645" s="4"/>
      <c r="R645" s="5"/>
      <c r="S645" s="4">
        <v>1</v>
      </c>
      <c r="T645" s="2">
        <v>65000</v>
      </c>
      <c r="U645" s="2">
        <v>0</v>
      </c>
      <c r="V645" s="5">
        <v>65000</v>
      </c>
      <c r="W645" s="4">
        <v>1</v>
      </c>
      <c r="X645" s="2">
        <v>0</v>
      </c>
      <c r="Y645" s="2">
        <v>70000</v>
      </c>
      <c r="Z645" s="5">
        <v>70000</v>
      </c>
    </row>
    <row r="646" spans="1:26" x14ac:dyDescent="0.25">
      <c r="A646" s="3" t="s">
        <v>183</v>
      </c>
      <c r="B646" s="3" t="s">
        <v>184</v>
      </c>
      <c r="C646" t="s">
        <v>235</v>
      </c>
      <c r="D646" t="s">
        <v>55</v>
      </c>
      <c r="E646" t="s">
        <v>53</v>
      </c>
      <c r="F646" t="s">
        <v>89</v>
      </c>
      <c r="G646" s="4"/>
      <c r="J646" s="5"/>
      <c r="K646" s="4"/>
      <c r="N646" s="5"/>
      <c r="O646" s="4">
        <v>1</v>
      </c>
      <c r="P646" s="2">
        <v>190846.4</v>
      </c>
      <c r="Q646" s="2">
        <v>0</v>
      </c>
      <c r="R646" s="5">
        <v>190846.4</v>
      </c>
      <c r="S646" s="4">
        <v>1</v>
      </c>
      <c r="T646" s="2">
        <v>198003.14</v>
      </c>
      <c r="U646" s="2">
        <v>0</v>
      </c>
      <c r="V646" s="5">
        <v>198003.14</v>
      </c>
      <c r="W646" s="4">
        <v>1</v>
      </c>
      <c r="X646" s="2">
        <v>209588.20300000001</v>
      </c>
      <c r="Y646" s="2">
        <v>0</v>
      </c>
      <c r="Z646" s="5">
        <v>209588.20300000001</v>
      </c>
    </row>
    <row r="647" spans="1:26" x14ac:dyDescent="0.25">
      <c r="A647" s="3" t="s">
        <v>183</v>
      </c>
      <c r="B647" s="3" t="s">
        <v>184</v>
      </c>
      <c r="C647" t="s">
        <v>235</v>
      </c>
      <c r="D647" t="s">
        <v>55</v>
      </c>
      <c r="E647" t="s">
        <v>53</v>
      </c>
      <c r="F647" t="s">
        <v>56</v>
      </c>
      <c r="G647" s="4"/>
      <c r="J647" s="5"/>
      <c r="K647" s="4"/>
      <c r="N647" s="5"/>
      <c r="O647" s="4">
        <v>3</v>
      </c>
      <c r="P647" s="2">
        <v>42016</v>
      </c>
      <c r="Q647" s="2">
        <v>97843.199999999997</v>
      </c>
      <c r="R647" s="5">
        <v>139859.20000000001</v>
      </c>
      <c r="S647" s="4">
        <v>2</v>
      </c>
      <c r="T647" s="2">
        <v>93619.967999999993</v>
      </c>
      <c r="U647" s="2">
        <v>0</v>
      </c>
      <c r="V647" s="5">
        <v>93619.967999999993</v>
      </c>
      <c r="W647" s="4">
        <v>2</v>
      </c>
      <c r="X647" s="2">
        <v>95492.366999999998</v>
      </c>
      <c r="Y647" s="2">
        <v>0</v>
      </c>
      <c r="Z647" s="5">
        <v>95492.366999999998</v>
      </c>
    </row>
    <row r="648" spans="1:26" x14ac:dyDescent="0.25">
      <c r="A648" s="3" t="s">
        <v>183</v>
      </c>
      <c r="B648" s="3" t="s">
        <v>184</v>
      </c>
      <c r="C648" t="s">
        <v>235</v>
      </c>
      <c r="D648" t="s">
        <v>55</v>
      </c>
      <c r="E648" t="s">
        <v>58</v>
      </c>
      <c r="F648" t="s">
        <v>59</v>
      </c>
      <c r="G648" s="4"/>
      <c r="J648" s="5"/>
      <c r="K648" s="4">
        <v>8</v>
      </c>
      <c r="L648" s="2">
        <v>307510.97831999999</v>
      </c>
      <c r="M648" s="2">
        <v>6268.3176800000074</v>
      </c>
      <c r="N648" s="5">
        <v>313779.29600000003</v>
      </c>
      <c r="O648" s="4">
        <v>8</v>
      </c>
      <c r="P648" s="2">
        <v>0</v>
      </c>
      <c r="Q648" s="2">
        <v>316353.31299999997</v>
      </c>
      <c r="R648" s="5">
        <v>316353.31299999997</v>
      </c>
      <c r="S648" s="4">
        <v>6</v>
      </c>
      <c r="T648" s="2">
        <v>0</v>
      </c>
      <c r="U648" s="2">
        <v>258370.36</v>
      </c>
      <c r="V648" s="5">
        <v>258370.36</v>
      </c>
      <c r="W648" s="4">
        <v>6</v>
      </c>
      <c r="X648" s="2">
        <v>0</v>
      </c>
      <c r="Y648" s="2">
        <v>232331.57400000002</v>
      </c>
      <c r="Z648" s="5">
        <v>232331.57400000002</v>
      </c>
    </row>
    <row r="649" spans="1:26" x14ac:dyDescent="0.25">
      <c r="A649" s="3" t="s">
        <v>183</v>
      </c>
      <c r="B649" s="3" t="s">
        <v>184</v>
      </c>
      <c r="C649" t="s">
        <v>236</v>
      </c>
      <c r="D649" t="s">
        <v>71</v>
      </c>
      <c r="E649" t="s">
        <v>53</v>
      </c>
      <c r="F649" t="s">
        <v>101</v>
      </c>
      <c r="G649" s="4">
        <v>1</v>
      </c>
      <c r="H649" s="2">
        <v>83640</v>
      </c>
      <c r="I649" s="2">
        <v>0</v>
      </c>
      <c r="J649" s="5">
        <v>83640</v>
      </c>
      <c r="K649" s="4">
        <v>1</v>
      </c>
      <c r="L649" s="2">
        <v>108301</v>
      </c>
      <c r="M649" s="2">
        <v>-1.2000000002444722E-2</v>
      </c>
      <c r="N649" s="5">
        <v>108300.988</v>
      </c>
      <c r="O649" s="4"/>
      <c r="R649" s="5"/>
      <c r="S649" s="4"/>
      <c r="V649" s="5"/>
      <c r="W649" s="4">
        <v>1</v>
      </c>
      <c r="X649" s="2">
        <v>95000</v>
      </c>
      <c r="Y649" s="2">
        <v>0</v>
      </c>
      <c r="Z649" s="5">
        <v>95000</v>
      </c>
    </row>
    <row r="650" spans="1:26" x14ac:dyDescent="0.25">
      <c r="A650" s="3" t="s">
        <v>183</v>
      </c>
      <c r="B650" s="3" t="s">
        <v>184</v>
      </c>
      <c r="C650" t="s">
        <v>236</v>
      </c>
      <c r="D650" t="s">
        <v>71</v>
      </c>
      <c r="E650" t="s">
        <v>53</v>
      </c>
      <c r="F650" t="s">
        <v>54</v>
      </c>
      <c r="G650" s="4"/>
      <c r="J650" s="5"/>
      <c r="K650" s="4">
        <v>2</v>
      </c>
      <c r="L650" s="2">
        <v>128990</v>
      </c>
      <c r="M650" s="2">
        <v>3250.0409999999974</v>
      </c>
      <c r="N650" s="5">
        <v>132240.041</v>
      </c>
      <c r="O650" s="4">
        <v>2</v>
      </c>
      <c r="P650" s="2">
        <v>0</v>
      </c>
      <c r="Q650" s="2">
        <v>139711.603</v>
      </c>
      <c r="R650" s="5">
        <v>139711.603</v>
      </c>
      <c r="S650" s="4">
        <v>2</v>
      </c>
      <c r="T650" s="2">
        <v>0</v>
      </c>
      <c r="U650" s="2">
        <v>162240</v>
      </c>
      <c r="V650" s="5">
        <v>162240</v>
      </c>
      <c r="W650" s="4">
        <v>1</v>
      </c>
      <c r="X650" s="2">
        <v>0</v>
      </c>
      <c r="Y650" s="2">
        <v>82742.399999999994</v>
      </c>
      <c r="Z650" s="5">
        <v>82742.399999999994</v>
      </c>
    </row>
    <row r="651" spans="1:26" x14ac:dyDescent="0.25">
      <c r="A651" s="3" t="s">
        <v>183</v>
      </c>
      <c r="B651" s="3" t="s">
        <v>184</v>
      </c>
      <c r="C651" t="s">
        <v>236</v>
      </c>
      <c r="D651" t="s">
        <v>71</v>
      </c>
      <c r="E651" t="s">
        <v>53</v>
      </c>
      <c r="F651" t="s">
        <v>89</v>
      </c>
      <c r="G651" s="4">
        <v>3</v>
      </c>
      <c r="H651" s="2">
        <v>291303</v>
      </c>
      <c r="I651" s="2">
        <v>0</v>
      </c>
      <c r="J651" s="5">
        <v>291303</v>
      </c>
      <c r="K651" s="4">
        <v>4</v>
      </c>
      <c r="L651" s="2">
        <v>332675.84881000005</v>
      </c>
      <c r="M651" s="2">
        <v>122386.96618999998</v>
      </c>
      <c r="N651" s="5">
        <v>455062.81499999994</v>
      </c>
      <c r="O651" s="4">
        <v>4</v>
      </c>
      <c r="P651" s="2">
        <v>275428.67200000002</v>
      </c>
      <c r="Q651" s="2">
        <v>174656.05799999999</v>
      </c>
      <c r="R651" s="5">
        <v>450084.73</v>
      </c>
      <c r="S651" s="4">
        <v>4</v>
      </c>
      <c r="T651" s="2">
        <v>310256.89300000004</v>
      </c>
      <c r="U651" s="2">
        <v>181991.61199999999</v>
      </c>
      <c r="V651" s="5">
        <v>492248.505</v>
      </c>
      <c r="W651" s="4">
        <v>3</v>
      </c>
      <c r="X651" s="2">
        <v>248738.307</v>
      </c>
      <c r="Y651" s="2">
        <v>201048.94199999998</v>
      </c>
      <c r="Z651" s="5">
        <v>449787.24900000001</v>
      </c>
    </row>
    <row r="652" spans="1:26" x14ac:dyDescent="0.25">
      <c r="A652" s="3" t="s">
        <v>183</v>
      </c>
      <c r="B652" s="3" t="s">
        <v>184</v>
      </c>
      <c r="C652" t="s">
        <v>236</v>
      </c>
      <c r="D652" t="s">
        <v>71</v>
      </c>
      <c r="E652" t="s">
        <v>53</v>
      </c>
      <c r="F652" t="s">
        <v>56</v>
      </c>
      <c r="G652" s="4"/>
      <c r="J652" s="5"/>
      <c r="K652" s="4"/>
      <c r="N652" s="5"/>
      <c r="O652" s="4"/>
      <c r="R652" s="5"/>
      <c r="S652" s="4"/>
      <c r="V652" s="5"/>
      <c r="W652" s="4">
        <v>2</v>
      </c>
      <c r="X652" s="2">
        <v>0</v>
      </c>
      <c r="Y652" s="2">
        <v>159812.99900000001</v>
      </c>
      <c r="Z652" s="5">
        <v>159812.99900000001</v>
      </c>
    </row>
    <row r="653" spans="1:26" x14ac:dyDescent="0.25">
      <c r="A653" s="3" t="s">
        <v>183</v>
      </c>
      <c r="B653" s="3" t="s">
        <v>184</v>
      </c>
      <c r="C653" t="s">
        <v>236</v>
      </c>
      <c r="D653" t="s">
        <v>55</v>
      </c>
      <c r="E653" t="s">
        <v>53</v>
      </c>
      <c r="F653" t="s">
        <v>59</v>
      </c>
      <c r="G653" s="4"/>
      <c r="J653" s="5"/>
      <c r="K653" s="4"/>
      <c r="N653" s="5"/>
      <c r="O653" s="4">
        <v>2</v>
      </c>
      <c r="P653" s="2">
        <v>52000</v>
      </c>
      <c r="Q653" s="2">
        <v>0</v>
      </c>
      <c r="R653" s="5">
        <v>52000</v>
      </c>
      <c r="S653" s="4">
        <v>0.49</v>
      </c>
      <c r="T653" s="2">
        <v>0</v>
      </c>
      <c r="U653" s="2">
        <v>10732.175999999999</v>
      </c>
      <c r="V653" s="5">
        <v>10732.175999999999</v>
      </c>
      <c r="W653" s="4">
        <v>0.49</v>
      </c>
      <c r="X653" s="2">
        <v>0</v>
      </c>
      <c r="Y653" s="2">
        <v>18100.991999999998</v>
      </c>
      <c r="Z653" s="5">
        <v>18100.991999999998</v>
      </c>
    </row>
    <row r="654" spans="1:26" x14ac:dyDescent="0.25">
      <c r="A654" s="3" t="s">
        <v>183</v>
      </c>
      <c r="B654" s="3" t="s">
        <v>184</v>
      </c>
      <c r="C654" t="s">
        <v>236</v>
      </c>
      <c r="D654" t="s">
        <v>55</v>
      </c>
      <c r="E654" t="s">
        <v>53</v>
      </c>
      <c r="F654" t="s">
        <v>54</v>
      </c>
      <c r="G654" s="4">
        <v>5</v>
      </c>
      <c r="H654" s="2">
        <v>212545.38500000001</v>
      </c>
      <c r="I654" s="2">
        <v>29980.615000000002</v>
      </c>
      <c r="J654" s="5">
        <v>242526</v>
      </c>
      <c r="K654" s="4">
        <v>5</v>
      </c>
      <c r="L654" s="2">
        <v>312512.56531999999</v>
      </c>
      <c r="M654" s="2">
        <v>30227.331679999999</v>
      </c>
      <c r="N654" s="5">
        <v>342739.897</v>
      </c>
      <c r="O654" s="4">
        <v>4</v>
      </c>
      <c r="P654" s="2">
        <v>180130.15</v>
      </c>
      <c r="Q654" s="2">
        <v>43733.972999999998</v>
      </c>
      <c r="R654" s="5">
        <v>223864.12299999999</v>
      </c>
      <c r="S654" s="4">
        <v>2</v>
      </c>
      <c r="T654" s="2">
        <v>75394.266999999993</v>
      </c>
      <c r="U654" s="2">
        <v>45483.332000000002</v>
      </c>
      <c r="V654" s="5">
        <v>120877.599</v>
      </c>
      <c r="W654" s="4">
        <v>2</v>
      </c>
      <c r="X654" s="2">
        <v>96445.445000000007</v>
      </c>
      <c r="Y654" s="2">
        <v>32922.483</v>
      </c>
      <c r="Z654" s="5">
        <v>129367.928</v>
      </c>
    </row>
    <row r="655" spans="1:26" x14ac:dyDescent="0.25">
      <c r="A655" s="3" t="s">
        <v>183</v>
      </c>
      <c r="B655" s="3" t="s">
        <v>184</v>
      </c>
      <c r="C655" t="s">
        <v>236</v>
      </c>
      <c r="D655" t="s">
        <v>55</v>
      </c>
      <c r="E655" t="s">
        <v>53</v>
      </c>
      <c r="F655" t="s">
        <v>89</v>
      </c>
      <c r="G655" s="4">
        <v>0.2</v>
      </c>
      <c r="H655" s="2">
        <v>0</v>
      </c>
      <c r="I655" s="2">
        <v>22592.959999999999</v>
      </c>
      <c r="J655" s="5">
        <v>22592.959999999999</v>
      </c>
      <c r="K655" s="4"/>
      <c r="N655" s="5"/>
      <c r="O655" s="4"/>
      <c r="R655" s="5"/>
      <c r="S655" s="4"/>
      <c r="V655" s="5"/>
      <c r="W655" s="4"/>
      <c r="Z655" s="5"/>
    </row>
    <row r="656" spans="1:26" x14ac:dyDescent="0.25">
      <c r="A656" s="3" t="s">
        <v>183</v>
      </c>
      <c r="B656" s="3" t="s">
        <v>184</v>
      </c>
      <c r="C656" t="s">
        <v>236</v>
      </c>
      <c r="D656" t="s">
        <v>55</v>
      </c>
      <c r="E656" t="s">
        <v>53</v>
      </c>
      <c r="F656" t="s">
        <v>56</v>
      </c>
      <c r="G656" s="4"/>
      <c r="J656" s="5"/>
      <c r="K656" s="4">
        <v>2</v>
      </c>
      <c r="L656" s="2">
        <v>0</v>
      </c>
      <c r="M656" s="2">
        <v>128503.96</v>
      </c>
      <c r="N656" s="5">
        <v>128503.96</v>
      </c>
      <c r="O656" s="4">
        <v>3.5</v>
      </c>
      <c r="P656" s="2">
        <v>0</v>
      </c>
      <c r="Q656" s="2">
        <v>212873.82399999999</v>
      </c>
      <c r="R656" s="5">
        <v>212873.82399999999</v>
      </c>
      <c r="S656" s="4">
        <v>5</v>
      </c>
      <c r="T656" s="2">
        <v>0</v>
      </c>
      <c r="U656" s="2">
        <v>276060.489</v>
      </c>
      <c r="V656" s="5">
        <v>276060.489</v>
      </c>
      <c r="W656" s="4">
        <v>7</v>
      </c>
      <c r="X656" s="2">
        <v>0</v>
      </c>
      <c r="Y656" s="2">
        <v>451215.99900000001</v>
      </c>
      <c r="Z656" s="5">
        <v>451215.99900000001</v>
      </c>
    </row>
    <row r="657" spans="1:26" x14ac:dyDescent="0.25">
      <c r="A657" s="3" t="s">
        <v>183</v>
      </c>
      <c r="B657" s="3" t="s">
        <v>184</v>
      </c>
      <c r="C657" t="s">
        <v>236</v>
      </c>
      <c r="D657" t="s">
        <v>55</v>
      </c>
      <c r="E657" t="s">
        <v>58</v>
      </c>
      <c r="F657" t="s">
        <v>59</v>
      </c>
      <c r="G657" s="4">
        <v>13.99</v>
      </c>
      <c r="H657" s="2">
        <v>0</v>
      </c>
      <c r="I657" s="2">
        <v>489820.24</v>
      </c>
      <c r="J657" s="5">
        <v>489820.24</v>
      </c>
      <c r="K657" s="4">
        <v>13</v>
      </c>
      <c r="L657" s="2">
        <v>323610</v>
      </c>
      <c r="M657" s="2">
        <v>146627.97600000002</v>
      </c>
      <c r="N657" s="5">
        <v>470237.97600000002</v>
      </c>
      <c r="O657" s="4">
        <v>7</v>
      </c>
      <c r="P657" s="2">
        <v>0</v>
      </c>
      <c r="Q657" s="2">
        <v>298762.74</v>
      </c>
      <c r="R657" s="5">
        <v>298762.74</v>
      </c>
      <c r="S657" s="4">
        <v>8</v>
      </c>
      <c r="T657" s="2">
        <v>0</v>
      </c>
      <c r="U657" s="2">
        <v>366705.35800000001</v>
      </c>
      <c r="V657" s="5">
        <v>366705.35800000001</v>
      </c>
      <c r="W657" s="4">
        <v>4</v>
      </c>
      <c r="X657" s="2">
        <v>0</v>
      </c>
      <c r="Y657" s="2">
        <v>203761.26199999999</v>
      </c>
      <c r="Z657" s="5">
        <v>203761.26199999999</v>
      </c>
    </row>
    <row r="658" spans="1:26" x14ac:dyDescent="0.25">
      <c r="A658" s="3" t="s">
        <v>183</v>
      </c>
      <c r="B658" s="3" t="s">
        <v>237</v>
      </c>
      <c r="C658" t="s">
        <v>238</v>
      </c>
      <c r="D658" t="s">
        <v>52</v>
      </c>
      <c r="E658" t="s">
        <v>53</v>
      </c>
      <c r="F658" t="s">
        <v>89</v>
      </c>
      <c r="G658" s="4">
        <v>3</v>
      </c>
      <c r="H658" s="2">
        <v>479316.98100000003</v>
      </c>
      <c r="I658" s="2">
        <v>0</v>
      </c>
      <c r="J658" s="5">
        <v>479316.98100000003</v>
      </c>
      <c r="K658" s="4">
        <v>2</v>
      </c>
      <c r="L658" s="2">
        <v>350676</v>
      </c>
      <c r="M658" s="2">
        <v>-22967.342000000004</v>
      </c>
      <c r="N658" s="5">
        <v>327708.658</v>
      </c>
      <c r="O658" s="4">
        <v>2</v>
      </c>
      <c r="P658" s="2">
        <v>394282.58200000005</v>
      </c>
      <c r="Q658" s="2">
        <v>0</v>
      </c>
      <c r="R658" s="5">
        <v>394282.58200000005</v>
      </c>
      <c r="S658" s="4">
        <v>2</v>
      </c>
      <c r="T658" s="2">
        <v>399263.47200000001</v>
      </c>
      <c r="U658" s="2">
        <v>0</v>
      </c>
      <c r="V658" s="5">
        <v>399263.47200000001</v>
      </c>
      <c r="W658" s="4">
        <v>2</v>
      </c>
      <c r="X658" s="2">
        <v>412248.74100000004</v>
      </c>
      <c r="Y658" s="2">
        <v>0</v>
      </c>
      <c r="Z658" s="5">
        <v>412248.74100000004</v>
      </c>
    </row>
    <row r="659" spans="1:26" x14ac:dyDescent="0.25">
      <c r="A659" s="3" t="s">
        <v>183</v>
      </c>
      <c r="B659" s="3" t="s">
        <v>237</v>
      </c>
      <c r="C659" t="s">
        <v>238</v>
      </c>
      <c r="D659" t="s">
        <v>71</v>
      </c>
      <c r="E659" t="s">
        <v>53</v>
      </c>
      <c r="F659" t="s">
        <v>59</v>
      </c>
      <c r="G659" s="4"/>
      <c r="J659" s="5"/>
      <c r="K659" s="4">
        <v>0.4</v>
      </c>
      <c r="L659" s="2">
        <v>16000</v>
      </c>
      <c r="M659" s="2">
        <v>0</v>
      </c>
      <c r="N659" s="5">
        <v>16000</v>
      </c>
      <c r="O659" s="4">
        <v>0.65</v>
      </c>
      <c r="P659" s="2">
        <v>50000</v>
      </c>
      <c r="Q659" s="2">
        <v>0</v>
      </c>
      <c r="R659" s="5">
        <v>50000</v>
      </c>
      <c r="S659" s="4">
        <v>0.65</v>
      </c>
      <c r="T659" s="2">
        <v>40000</v>
      </c>
      <c r="U659" s="2">
        <v>0</v>
      </c>
      <c r="V659" s="5">
        <v>40000</v>
      </c>
      <c r="W659" s="4">
        <v>0.5</v>
      </c>
      <c r="X659" s="2">
        <v>0</v>
      </c>
      <c r="Y659" s="2">
        <v>80000</v>
      </c>
      <c r="Z659" s="5">
        <v>80000</v>
      </c>
    </row>
    <row r="660" spans="1:26" x14ac:dyDescent="0.25">
      <c r="A660" s="3" t="s">
        <v>183</v>
      </c>
      <c r="B660" s="3" t="s">
        <v>237</v>
      </c>
      <c r="C660" t="s">
        <v>238</v>
      </c>
      <c r="D660" t="s">
        <v>71</v>
      </c>
      <c r="E660" t="s">
        <v>53</v>
      </c>
      <c r="F660" t="s">
        <v>54</v>
      </c>
      <c r="G660" s="4"/>
      <c r="J660" s="5"/>
      <c r="K660" s="4"/>
      <c r="N660" s="5"/>
      <c r="O660" s="4"/>
      <c r="R660" s="5"/>
      <c r="S660" s="4"/>
      <c r="V660" s="5"/>
      <c r="W660" s="4">
        <v>1</v>
      </c>
      <c r="X660" s="2">
        <v>90000</v>
      </c>
      <c r="Y660" s="2">
        <v>0</v>
      </c>
      <c r="Z660" s="5">
        <v>90000</v>
      </c>
    </row>
    <row r="661" spans="1:26" x14ac:dyDescent="0.25">
      <c r="A661" s="3" t="s">
        <v>183</v>
      </c>
      <c r="B661" s="3" t="s">
        <v>237</v>
      </c>
      <c r="C661" t="s">
        <v>238</v>
      </c>
      <c r="D661" t="s">
        <v>71</v>
      </c>
      <c r="E661" t="s">
        <v>53</v>
      </c>
      <c r="F661" t="s">
        <v>89</v>
      </c>
      <c r="G661" s="4"/>
      <c r="J661" s="5"/>
      <c r="K661" s="4">
        <v>1</v>
      </c>
      <c r="L661" s="2">
        <v>97819</v>
      </c>
      <c r="M661" s="2">
        <v>2.0000000004074536E-2</v>
      </c>
      <c r="N661" s="5">
        <v>97819.02</v>
      </c>
      <c r="O661" s="4">
        <v>1</v>
      </c>
      <c r="P661" s="2">
        <v>104728.02</v>
      </c>
      <c r="Q661" s="2">
        <v>0</v>
      </c>
      <c r="R661" s="5">
        <v>104728.02</v>
      </c>
      <c r="S661" s="4"/>
      <c r="V661" s="5"/>
      <c r="W661" s="4"/>
      <c r="Z661" s="5"/>
    </row>
    <row r="662" spans="1:26" x14ac:dyDescent="0.25">
      <c r="A662" s="3" t="s">
        <v>183</v>
      </c>
      <c r="B662" s="3" t="s">
        <v>237</v>
      </c>
      <c r="C662" t="s">
        <v>238</v>
      </c>
      <c r="D662" t="s">
        <v>55</v>
      </c>
      <c r="E662" t="s">
        <v>53</v>
      </c>
      <c r="F662" t="s">
        <v>54</v>
      </c>
      <c r="G662" s="4">
        <v>10.9</v>
      </c>
      <c r="H662" s="2">
        <v>504073.35800000001</v>
      </c>
      <c r="I662" s="2">
        <v>57499.78</v>
      </c>
      <c r="J662" s="5">
        <v>561573.13799999992</v>
      </c>
      <c r="K662" s="4">
        <v>16</v>
      </c>
      <c r="L662" s="2">
        <v>609479.4</v>
      </c>
      <c r="M662" s="2">
        <v>290152.20299999998</v>
      </c>
      <c r="N662" s="5">
        <v>899631.603</v>
      </c>
      <c r="O662" s="4">
        <v>17</v>
      </c>
      <c r="P662" s="2">
        <v>740900.47899999993</v>
      </c>
      <c r="Q662" s="2">
        <v>313339.908</v>
      </c>
      <c r="R662" s="5">
        <v>1054240.3870000001</v>
      </c>
      <c r="S662" s="4">
        <v>16</v>
      </c>
      <c r="T662" s="2">
        <v>753081.64599999995</v>
      </c>
      <c r="U662" s="2">
        <v>269820.33600000001</v>
      </c>
      <c r="V662" s="5">
        <v>1022901.982</v>
      </c>
      <c r="W662" s="4">
        <v>17</v>
      </c>
      <c r="X662" s="2">
        <v>779174.90399999998</v>
      </c>
      <c r="Y662" s="2">
        <v>327113.663</v>
      </c>
      <c r="Z662" s="5">
        <v>1106288.5669999998</v>
      </c>
    </row>
    <row r="663" spans="1:26" x14ac:dyDescent="0.25">
      <c r="A663" s="3" t="s">
        <v>183</v>
      </c>
      <c r="B663" s="3" t="s">
        <v>237</v>
      </c>
      <c r="C663" t="s">
        <v>238</v>
      </c>
      <c r="D663" t="s">
        <v>55</v>
      </c>
      <c r="E663" t="s">
        <v>53</v>
      </c>
      <c r="F663" t="s">
        <v>56</v>
      </c>
      <c r="G663" s="4">
        <v>0.4</v>
      </c>
      <c r="H663" s="2">
        <v>0</v>
      </c>
      <c r="I663" s="2">
        <v>12480</v>
      </c>
      <c r="J663" s="5">
        <v>12480</v>
      </c>
      <c r="K663" s="4">
        <v>1.25</v>
      </c>
      <c r="L663" s="2">
        <v>9999.6</v>
      </c>
      <c r="M663" s="2">
        <v>45049.328000000001</v>
      </c>
      <c r="N663" s="5">
        <v>55048.928</v>
      </c>
      <c r="O663" s="4"/>
      <c r="R663" s="5"/>
      <c r="S663" s="4">
        <v>2</v>
      </c>
      <c r="T663" s="2">
        <v>0</v>
      </c>
      <c r="U663" s="2">
        <v>87780</v>
      </c>
      <c r="V663" s="5">
        <v>87780</v>
      </c>
      <c r="W663" s="4">
        <v>2</v>
      </c>
      <c r="X663" s="2">
        <v>0</v>
      </c>
      <c r="Y663" s="2">
        <v>88786.801000000007</v>
      </c>
      <c r="Z663" s="5">
        <v>88786.801000000007</v>
      </c>
    </row>
    <row r="664" spans="1:26" x14ac:dyDescent="0.25">
      <c r="A664" s="3" t="s">
        <v>183</v>
      </c>
      <c r="B664" s="3" t="s">
        <v>237</v>
      </c>
      <c r="C664" t="s">
        <v>238</v>
      </c>
      <c r="D664" t="s">
        <v>55</v>
      </c>
      <c r="E664" t="s">
        <v>58</v>
      </c>
      <c r="F664" t="s">
        <v>59</v>
      </c>
      <c r="G664" s="4">
        <v>3</v>
      </c>
      <c r="H664" s="2">
        <v>0</v>
      </c>
      <c r="I664" s="2">
        <v>98550.399999999994</v>
      </c>
      <c r="J664" s="5">
        <v>98550.399999999994</v>
      </c>
      <c r="K664" s="4">
        <v>1</v>
      </c>
      <c r="L664" s="2">
        <v>49427</v>
      </c>
      <c r="M664" s="2">
        <v>0.36000000000058208</v>
      </c>
      <c r="N664" s="5">
        <v>49427.360000000001</v>
      </c>
      <c r="O664" s="4"/>
      <c r="R664" s="5"/>
      <c r="S664" s="4"/>
      <c r="V664" s="5"/>
      <c r="W664" s="4"/>
      <c r="Z664" s="5"/>
    </row>
    <row r="665" spans="1:26" x14ac:dyDescent="0.25">
      <c r="A665" s="3" t="s">
        <v>183</v>
      </c>
      <c r="B665" s="3" t="s">
        <v>237</v>
      </c>
      <c r="C665" t="s">
        <v>237</v>
      </c>
      <c r="D665" t="s">
        <v>71</v>
      </c>
      <c r="E665" t="s">
        <v>53</v>
      </c>
      <c r="F665" t="s">
        <v>59</v>
      </c>
      <c r="G665" s="4">
        <v>1.2000000000000002</v>
      </c>
      <c r="H665" s="2">
        <v>77000</v>
      </c>
      <c r="I665" s="2">
        <v>0</v>
      </c>
      <c r="J665" s="5">
        <v>77000</v>
      </c>
      <c r="K665" s="4">
        <v>0.4</v>
      </c>
      <c r="L665" s="2">
        <v>26500</v>
      </c>
      <c r="M665" s="2">
        <v>0</v>
      </c>
      <c r="N665" s="5">
        <v>26500</v>
      </c>
      <c r="O665" s="4">
        <v>1.4</v>
      </c>
      <c r="P665" s="2">
        <v>112000</v>
      </c>
      <c r="Q665" s="2">
        <v>0</v>
      </c>
      <c r="R665" s="5">
        <v>112000</v>
      </c>
      <c r="S665" s="4">
        <v>0.8</v>
      </c>
      <c r="T665" s="2">
        <v>72000</v>
      </c>
      <c r="U665" s="2">
        <v>0</v>
      </c>
      <c r="V665" s="5">
        <v>72000</v>
      </c>
      <c r="W665" s="4">
        <v>0.8</v>
      </c>
      <c r="X665" s="2">
        <v>0</v>
      </c>
      <c r="Y665" s="2">
        <v>95000</v>
      </c>
      <c r="Z665" s="5">
        <v>95000</v>
      </c>
    </row>
    <row r="666" spans="1:26" x14ac:dyDescent="0.25">
      <c r="A666" s="3" t="s">
        <v>183</v>
      </c>
      <c r="B666" s="3" t="s">
        <v>237</v>
      </c>
      <c r="C666" t="s">
        <v>237</v>
      </c>
      <c r="D666" t="s">
        <v>71</v>
      </c>
      <c r="E666" t="s">
        <v>53</v>
      </c>
      <c r="F666" t="s">
        <v>101</v>
      </c>
      <c r="G666" s="4">
        <v>7</v>
      </c>
      <c r="H666" s="2">
        <v>475426.84</v>
      </c>
      <c r="I666" s="2">
        <v>0</v>
      </c>
      <c r="J666" s="5">
        <v>475426.84</v>
      </c>
      <c r="K666" s="4">
        <v>11</v>
      </c>
      <c r="L666" s="2">
        <v>835740</v>
      </c>
      <c r="M666" s="2">
        <v>-7282.2189999999973</v>
      </c>
      <c r="N666" s="5">
        <v>828457.78099999996</v>
      </c>
      <c r="O666" s="4">
        <v>8</v>
      </c>
      <c r="P666" s="2">
        <v>596618.47</v>
      </c>
      <c r="Q666" s="2">
        <v>0</v>
      </c>
      <c r="R666" s="5">
        <v>596618.47</v>
      </c>
      <c r="S666" s="4">
        <v>9</v>
      </c>
      <c r="T666" s="2">
        <v>729710.60699999996</v>
      </c>
      <c r="U666" s="2">
        <v>0</v>
      </c>
      <c r="V666" s="5">
        <v>729710.60699999996</v>
      </c>
      <c r="W666" s="4">
        <v>8</v>
      </c>
      <c r="X666" s="2">
        <v>667362.196</v>
      </c>
      <c r="Y666" s="2">
        <v>0</v>
      </c>
      <c r="Z666" s="5">
        <v>667362.196</v>
      </c>
    </row>
    <row r="667" spans="1:26" x14ac:dyDescent="0.25">
      <c r="A667" s="3" t="s">
        <v>183</v>
      </c>
      <c r="B667" s="3" t="s">
        <v>237</v>
      </c>
      <c r="C667" t="s">
        <v>237</v>
      </c>
      <c r="D667" t="s">
        <v>71</v>
      </c>
      <c r="E667" t="s">
        <v>53</v>
      </c>
      <c r="F667" t="s">
        <v>89</v>
      </c>
      <c r="G667" s="4">
        <v>14.7</v>
      </c>
      <c r="H667" s="2">
        <v>1304441.5790000001</v>
      </c>
      <c r="I667" s="2">
        <v>87786.559000000008</v>
      </c>
      <c r="J667" s="5">
        <v>1392228.1380000003</v>
      </c>
      <c r="K667" s="4">
        <v>7.8500000000000005</v>
      </c>
      <c r="L667" s="2">
        <v>1066437</v>
      </c>
      <c r="M667" s="2">
        <v>-213922.87900000002</v>
      </c>
      <c r="N667" s="5">
        <v>852514.12099999993</v>
      </c>
      <c r="O667" s="4">
        <v>9</v>
      </c>
      <c r="P667" s="2">
        <v>909096.87600000005</v>
      </c>
      <c r="Q667" s="2">
        <v>0</v>
      </c>
      <c r="R667" s="5">
        <v>909096.87600000005</v>
      </c>
      <c r="S667" s="4">
        <v>9.65</v>
      </c>
      <c r="T667" s="2">
        <v>1138418.5929999999</v>
      </c>
      <c r="U667" s="2">
        <v>0</v>
      </c>
      <c r="V667" s="5">
        <v>1138418.5929999999</v>
      </c>
      <c r="W667" s="4">
        <v>9</v>
      </c>
      <c r="X667" s="2">
        <v>1010617.0900000001</v>
      </c>
      <c r="Y667" s="2">
        <v>0</v>
      </c>
      <c r="Z667" s="5">
        <v>1010617.0900000001</v>
      </c>
    </row>
    <row r="668" spans="1:26" x14ac:dyDescent="0.25">
      <c r="A668" s="3" t="s">
        <v>183</v>
      </c>
      <c r="B668" s="3" t="s">
        <v>237</v>
      </c>
      <c r="C668" t="s">
        <v>237</v>
      </c>
      <c r="D668" t="s">
        <v>71</v>
      </c>
      <c r="E668" t="s">
        <v>53</v>
      </c>
      <c r="F668" t="s">
        <v>56</v>
      </c>
      <c r="G668" s="4">
        <v>2</v>
      </c>
      <c r="H668" s="2">
        <v>106358</v>
      </c>
      <c r="I668" s="2">
        <v>0</v>
      </c>
      <c r="J668" s="5">
        <v>106358</v>
      </c>
      <c r="K668" s="4">
        <v>1.4</v>
      </c>
      <c r="L668" s="2">
        <v>79125</v>
      </c>
      <c r="M668" s="2">
        <v>0</v>
      </c>
      <c r="N668" s="5">
        <v>79125</v>
      </c>
      <c r="O668" s="4">
        <v>1.4</v>
      </c>
      <c r="P668" s="2">
        <v>90254.23000000001</v>
      </c>
      <c r="Q668" s="2">
        <v>0</v>
      </c>
      <c r="R668" s="5">
        <v>90254.23000000001</v>
      </c>
      <c r="S668" s="4">
        <v>2.6</v>
      </c>
      <c r="T668" s="2">
        <v>125000.408</v>
      </c>
      <c r="U668" s="2">
        <v>42000</v>
      </c>
      <c r="V668" s="5">
        <v>167000.408</v>
      </c>
      <c r="W668" s="4">
        <v>3.6</v>
      </c>
      <c r="X668" s="2">
        <v>251435.4</v>
      </c>
      <c r="Y668" s="2">
        <v>0</v>
      </c>
      <c r="Z668" s="5">
        <v>251435.4</v>
      </c>
    </row>
    <row r="669" spans="1:26" x14ac:dyDescent="0.25">
      <c r="A669" s="3" t="s">
        <v>183</v>
      </c>
      <c r="B669" s="3" t="s">
        <v>237</v>
      </c>
      <c r="C669" t="s">
        <v>237</v>
      </c>
      <c r="D669" t="s">
        <v>55</v>
      </c>
      <c r="E669" t="s">
        <v>53</v>
      </c>
      <c r="F669" t="s">
        <v>54</v>
      </c>
      <c r="G669" s="4"/>
      <c r="J669" s="5"/>
      <c r="K669" s="4">
        <v>1</v>
      </c>
      <c r="L669" s="2">
        <v>43400</v>
      </c>
      <c r="M669" s="2">
        <v>-6.7999999999301508E-2</v>
      </c>
      <c r="N669" s="5">
        <v>43399.932000000001</v>
      </c>
      <c r="O669" s="4">
        <v>2</v>
      </c>
      <c r="P669" s="2">
        <v>84504.03899999999</v>
      </c>
      <c r="Q669" s="2">
        <v>0</v>
      </c>
      <c r="R669" s="5">
        <v>84504.03899999999</v>
      </c>
      <c r="S669" s="4">
        <v>2</v>
      </c>
      <c r="T669" s="2">
        <v>95670.341</v>
      </c>
      <c r="U669" s="2">
        <v>0</v>
      </c>
      <c r="V669" s="5">
        <v>95670.341</v>
      </c>
      <c r="W669" s="4">
        <v>2</v>
      </c>
      <c r="X669" s="2">
        <v>99083.75</v>
      </c>
      <c r="Y669" s="2">
        <v>0</v>
      </c>
      <c r="Z669" s="5">
        <v>99083.75</v>
      </c>
    </row>
    <row r="670" spans="1:26" x14ac:dyDescent="0.25">
      <c r="A670" s="3" t="s">
        <v>183</v>
      </c>
      <c r="B670" s="3" t="s">
        <v>237</v>
      </c>
      <c r="C670" t="s">
        <v>237</v>
      </c>
      <c r="D670" t="s">
        <v>55</v>
      </c>
      <c r="E670" t="s">
        <v>53</v>
      </c>
      <c r="F670" t="s">
        <v>56</v>
      </c>
      <c r="G670" s="4">
        <v>2</v>
      </c>
      <c r="H670" s="2">
        <v>83337.214999999997</v>
      </c>
      <c r="I670" s="2">
        <v>0</v>
      </c>
      <c r="J670" s="5">
        <v>83337.214999999997</v>
      </c>
      <c r="K670" s="4"/>
      <c r="N670" s="5"/>
      <c r="O670" s="4"/>
      <c r="R670" s="5"/>
      <c r="S670" s="4"/>
      <c r="V670" s="5"/>
      <c r="W670" s="4"/>
      <c r="Z670" s="5"/>
    </row>
    <row r="671" spans="1:26" x14ac:dyDescent="0.25">
      <c r="A671" s="3" t="s">
        <v>183</v>
      </c>
      <c r="B671" s="3" t="s">
        <v>237</v>
      </c>
      <c r="C671" t="s">
        <v>237</v>
      </c>
      <c r="D671" t="s">
        <v>55</v>
      </c>
      <c r="E671" t="s">
        <v>58</v>
      </c>
      <c r="F671" t="s">
        <v>59</v>
      </c>
      <c r="G671" s="4">
        <v>1</v>
      </c>
      <c r="H671" s="2">
        <v>0</v>
      </c>
      <c r="I671" s="2">
        <v>30347.200000000001</v>
      </c>
      <c r="J671" s="5">
        <v>30347.200000000001</v>
      </c>
      <c r="K671" s="4"/>
      <c r="N671" s="5"/>
      <c r="O671" s="4"/>
      <c r="R671" s="5"/>
      <c r="S671" s="4"/>
      <c r="V671" s="5"/>
      <c r="W671" s="4"/>
      <c r="Z671" s="5"/>
    </row>
    <row r="672" spans="1:26" x14ac:dyDescent="0.25">
      <c r="A672" s="3" t="s">
        <v>183</v>
      </c>
      <c r="B672" s="3" t="s">
        <v>237</v>
      </c>
      <c r="C672" t="s">
        <v>239</v>
      </c>
      <c r="D672" t="s">
        <v>71</v>
      </c>
      <c r="E672" t="s">
        <v>53</v>
      </c>
      <c r="F672" t="s">
        <v>59</v>
      </c>
      <c r="G672" s="4"/>
      <c r="J672" s="5"/>
      <c r="K672" s="4"/>
      <c r="N672" s="5"/>
      <c r="O672" s="4">
        <v>0.25</v>
      </c>
      <c r="P672" s="2">
        <v>8889</v>
      </c>
      <c r="Q672" s="2">
        <v>0</v>
      </c>
      <c r="R672" s="5">
        <v>8889</v>
      </c>
      <c r="S672" s="4">
        <v>0.5</v>
      </c>
      <c r="T672" s="2">
        <v>24000</v>
      </c>
      <c r="U672" s="2">
        <v>0</v>
      </c>
      <c r="V672" s="5">
        <v>24000</v>
      </c>
      <c r="W672" s="4">
        <v>0.75</v>
      </c>
      <c r="X672" s="2">
        <v>0</v>
      </c>
      <c r="Y672" s="2">
        <v>82000</v>
      </c>
      <c r="Z672" s="5">
        <v>82000</v>
      </c>
    </row>
    <row r="673" spans="1:26" x14ac:dyDescent="0.25">
      <c r="A673" s="3" t="s">
        <v>183</v>
      </c>
      <c r="B673" s="3" t="s">
        <v>237</v>
      </c>
      <c r="C673" t="s">
        <v>239</v>
      </c>
      <c r="D673" t="s">
        <v>71</v>
      </c>
      <c r="E673" t="s">
        <v>53</v>
      </c>
      <c r="F673" t="s">
        <v>101</v>
      </c>
      <c r="G673" s="4"/>
      <c r="J673" s="5"/>
      <c r="K673" s="4">
        <v>7</v>
      </c>
      <c r="L673" s="2">
        <v>465161</v>
      </c>
      <c r="M673" s="2">
        <v>0.19000000000232831</v>
      </c>
      <c r="N673" s="5">
        <v>465161.19</v>
      </c>
      <c r="O673" s="4">
        <v>9</v>
      </c>
      <c r="P673" s="2">
        <v>643535.27</v>
      </c>
      <c r="Q673" s="2">
        <v>0</v>
      </c>
      <c r="R673" s="5">
        <v>643535.27</v>
      </c>
      <c r="S673" s="4">
        <v>9</v>
      </c>
      <c r="T673" s="2">
        <v>688044.96</v>
      </c>
      <c r="U673" s="2">
        <v>0</v>
      </c>
      <c r="V673" s="5">
        <v>688044.96</v>
      </c>
      <c r="W673" s="4">
        <v>6</v>
      </c>
      <c r="X673" s="2">
        <v>406823.28899999993</v>
      </c>
      <c r="Y673" s="2">
        <v>49010.400000000001</v>
      </c>
      <c r="Z673" s="5">
        <v>455833.68899999995</v>
      </c>
    </row>
    <row r="674" spans="1:26" x14ac:dyDescent="0.25">
      <c r="A674" s="3" t="s">
        <v>183</v>
      </c>
      <c r="B674" s="3" t="s">
        <v>237</v>
      </c>
      <c r="C674" t="s">
        <v>239</v>
      </c>
      <c r="D674" t="s">
        <v>71</v>
      </c>
      <c r="E674" t="s">
        <v>53</v>
      </c>
      <c r="F674" t="s">
        <v>54</v>
      </c>
      <c r="G674" s="4"/>
      <c r="J674" s="5"/>
      <c r="K674" s="4"/>
      <c r="N674" s="5"/>
      <c r="O674" s="4">
        <v>1</v>
      </c>
      <c r="P674" s="2">
        <v>57175.199999999997</v>
      </c>
      <c r="Q674" s="2">
        <v>0</v>
      </c>
      <c r="R674" s="5">
        <v>57175.199999999997</v>
      </c>
      <c r="S674" s="4">
        <v>1</v>
      </c>
      <c r="T674" s="2">
        <v>0</v>
      </c>
      <c r="U674" s="2">
        <v>67000</v>
      </c>
      <c r="V674" s="5">
        <v>67000</v>
      </c>
      <c r="W674" s="4">
        <v>1</v>
      </c>
      <c r="X674" s="2">
        <v>0</v>
      </c>
      <c r="Y674" s="2">
        <v>72500</v>
      </c>
      <c r="Z674" s="5">
        <v>72500</v>
      </c>
    </row>
    <row r="675" spans="1:26" x14ac:dyDescent="0.25">
      <c r="A675" s="3" t="s">
        <v>183</v>
      </c>
      <c r="B675" s="3" t="s">
        <v>237</v>
      </c>
      <c r="C675" t="s">
        <v>239</v>
      </c>
      <c r="D675" t="s">
        <v>71</v>
      </c>
      <c r="E675" t="s">
        <v>53</v>
      </c>
      <c r="F675" t="s">
        <v>89</v>
      </c>
      <c r="G675" s="4"/>
      <c r="J675" s="5"/>
      <c r="K675" s="4">
        <v>3</v>
      </c>
      <c r="L675" s="2">
        <v>273407</v>
      </c>
      <c r="M675" s="2">
        <v>-3.1000000002677552E-2</v>
      </c>
      <c r="N675" s="5">
        <v>273406.96899999998</v>
      </c>
      <c r="O675" s="4">
        <v>3</v>
      </c>
      <c r="P675" s="2">
        <v>327218.78500000003</v>
      </c>
      <c r="Q675" s="2">
        <v>0</v>
      </c>
      <c r="R675" s="5">
        <v>327218.78500000003</v>
      </c>
      <c r="S675" s="4">
        <v>4</v>
      </c>
      <c r="T675" s="2">
        <v>446867.52</v>
      </c>
      <c r="U675" s="2">
        <v>0</v>
      </c>
      <c r="V675" s="5">
        <v>446867.52</v>
      </c>
      <c r="W675" s="4">
        <v>10</v>
      </c>
      <c r="X675" s="2">
        <v>1118926.9820000001</v>
      </c>
      <c r="Y675" s="2">
        <v>0</v>
      </c>
      <c r="Z675" s="5">
        <v>1118926.9820000001</v>
      </c>
    </row>
    <row r="676" spans="1:26" x14ac:dyDescent="0.25">
      <c r="A676" s="3" t="s">
        <v>183</v>
      </c>
      <c r="B676" s="3" t="s">
        <v>237</v>
      </c>
      <c r="C676" t="s">
        <v>239</v>
      </c>
      <c r="D676" t="s">
        <v>71</v>
      </c>
      <c r="E676" t="s">
        <v>53</v>
      </c>
      <c r="F676" t="s">
        <v>56</v>
      </c>
      <c r="G676" s="4"/>
      <c r="J676" s="5"/>
      <c r="K676" s="4">
        <v>4</v>
      </c>
      <c r="L676" s="2">
        <v>169825</v>
      </c>
      <c r="M676" s="2">
        <v>55566.952000000005</v>
      </c>
      <c r="N676" s="5">
        <v>225391.95199999999</v>
      </c>
      <c r="O676" s="4">
        <v>3</v>
      </c>
      <c r="P676" s="2">
        <v>174227.84</v>
      </c>
      <c r="Q676" s="2">
        <v>0</v>
      </c>
      <c r="R676" s="5">
        <v>174227.84</v>
      </c>
      <c r="S676" s="4">
        <v>3.25</v>
      </c>
      <c r="T676" s="2">
        <v>193063.07799999998</v>
      </c>
      <c r="U676" s="2">
        <v>0</v>
      </c>
      <c r="V676" s="5">
        <v>193063.07799999998</v>
      </c>
      <c r="W676" s="4">
        <v>5.5</v>
      </c>
      <c r="X676" s="2">
        <v>322889.66800000001</v>
      </c>
      <c r="Y676" s="2">
        <v>0</v>
      </c>
      <c r="Z676" s="5">
        <v>322889.66800000001</v>
      </c>
    </row>
    <row r="677" spans="1:26" x14ac:dyDescent="0.25">
      <c r="A677" s="3" t="s">
        <v>183</v>
      </c>
      <c r="B677" s="3" t="s">
        <v>237</v>
      </c>
      <c r="C677" t="s">
        <v>239</v>
      </c>
      <c r="D677" t="s">
        <v>55</v>
      </c>
      <c r="E677" t="s">
        <v>53</v>
      </c>
      <c r="F677" t="s">
        <v>54</v>
      </c>
      <c r="G677" s="4"/>
      <c r="J677" s="5"/>
      <c r="K677" s="4">
        <v>1</v>
      </c>
      <c r="L677" s="2">
        <v>42993.599999999999</v>
      </c>
      <c r="M677" s="2">
        <v>0</v>
      </c>
      <c r="N677" s="5">
        <v>42993.599999999999</v>
      </c>
      <c r="O677" s="4">
        <v>1</v>
      </c>
      <c r="P677" s="2">
        <v>47012.800999999999</v>
      </c>
      <c r="Q677" s="2">
        <v>0</v>
      </c>
      <c r="R677" s="5">
        <v>47012.800999999999</v>
      </c>
      <c r="S677" s="4">
        <v>1</v>
      </c>
      <c r="T677" s="2">
        <v>51799.461000000003</v>
      </c>
      <c r="U677" s="2">
        <v>0</v>
      </c>
      <c r="V677" s="5">
        <v>51799.461000000003</v>
      </c>
      <c r="W677" s="4">
        <v>1</v>
      </c>
      <c r="X677" s="2">
        <v>54335.451000000001</v>
      </c>
      <c r="Y677" s="2">
        <v>0</v>
      </c>
      <c r="Z677" s="5">
        <v>54335.451000000001</v>
      </c>
    </row>
    <row r="678" spans="1:26" x14ac:dyDescent="0.25">
      <c r="A678" s="3" t="s">
        <v>183</v>
      </c>
      <c r="B678" s="3" t="s">
        <v>237</v>
      </c>
      <c r="C678" t="s">
        <v>239</v>
      </c>
      <c r="D678" t="s">
        <v>55</v>
      </c>
      <c r="E678" t="s">
        <v>53</v>
      </c>
      <c r="F678" t="s">
        <v>56</v>
      </c>
      <c r="G678" s="4"/>
      <c r="J678" s="5"/>
      <c r="K678" s="4"/>
      <c r="N678" s="5"/>
      <c r="O678" s="4"/>
      <c r="R678" s="5"/>
      <c r="S678" s="4"/>
      <c r="V678" s="5"/>
      <c r="W678" s="4">
        <v>1</v>
      </c>
      <c r="X678" s="2">
        <v>0</v>
      </c>
      <c r="Y678" s="2">
        <v>37502.400000000001</v>
      </c>
      <c r="Z678" s="5">
        <v>37502.400000000001</v>
      </c>
    </row>
    <row r="679" spans="1:26" x14ac:dyDescent="0.25">
      <c r="A679" s="3" t="s">
        <v>183</v>
      </c>
      <c r="B679" s="3" t="s">
        <v>237</v>
      </c>
      <c r="C679" t="s">
        <v>240</v>
      </c>
      <c r="D679" t="s">
        <v>71</v>
      </c>
      <c r="E679" t="s">
        <v>53</v>
      </c>
      <c r="F679" t="s">
        <v>59</v>
      </c>
      <c r="G679" s="4">
        <v>0.4</v>
      </c>
      <c r="H679" s="2">
        <v>42860</v>
      </c>
      <c r="I679" s="2">
        <v>0</v>
      </c>
      <c r="J679" s="5">
        <v>42860</v>
      </c>
      <c r="K679" s="4"/>
      <c r="N679" s="5"/>
      <c r="O679" s="4"/>
      <c r="R679" s="5"/>
      <c r="S679" s="4"/>
      <c r="V679" s="5"/>
      <c r="W679" s="4"/>
      <c r="Z679" s="5"/>
    </row>
    <row r="680" spans="1:26" x14ac:dyDescent="0.25">
      <c r="A680" s="3" t="s">
        <v>183</v>
      </c>
      <c r="B680" s="3" t="s">
        <v>237</v>
      </c>
      <c r="C680" t="s">
        <v>240</v>
      </c>
      <c r="D680" t="s">
        <v>71</v>
      </c>
      <c r="E680" t="s">
        <v>53</v>
      </c>
      <c r="F680" t="s">
        <v>101</v>
      </c>
      <c r="G680" s="4">
        <v>6</v>
      </c>
      <c r="H680" s="2">
        <v>381845.15600000002</v>
      </c>
      <c r="I680" s="2">
        <v>0</v>
      </c>
      <c r="J680" s="5">
        <v>381845.15600000002</v>
      </c>
      <c r="K680" s="4"/>
      <c r="N680" s="5"/>
      <c r="O680" s="4"/>
      <c r="R680" s="5"/>
      <c r="S680" s="4"/>
      <c r="V680" s="5"/>
      <c r="W680" s="4"/>
      <c r="Z680" s="5"/>
    </row>
    <row r="681" spans="1:26" x14ac:dyDescent="0.25">
      <c r="A681" s="3" t="s">
        <v>183</v>
      </c>
      <c r="B681" s="3" t="s">
        <v>237</v>
      </c>
      <c r="C681" t="s">
        <v>240</v>
      </c>
      <c r="D681" t="s">
        <v>71</v>
      </c>
      <c r="E681" t="s">
        <v>53</v>
      </c>
      <c r="F681" t="s">
        <v>89</v>
      </c>
      <c r="G681" s="4">
        <v>5</v>
      </c>
      <c r="H681" s="2">
        <v>449946.01</v>
      </c>
      <c r="I681" s="2">
        <v>0</v>
      </c>
      <c r="J681" s="5">
        <v>449946.01</v>
      </c>
      <c r="K681" s="4"/>
      <c r="N681" s="5"/>
      <c r="O681" s="4"/>
      <c r="R681" s="5"/>
      <c r="S681" s="4"/>
      <c r="V681" s="5"/>
      <c r="W681" s="4"/>
      <c r="Z681" s="5"/>
    </row>
    <row r="682" spans="1:26" x14ac:dyDescent="0.25">
      <c r="A682" s="3" t="s">
        <v>183</v>
      </c>
      <c r="B682" s="3" t="s">
        <v>237</v>
      </c>
      <c r="C682" t="s">
        <v>240</v>
      </c>
      <c r="D682" t="s">
        <v>71</v>
      </c>
      <c r="E682" t="s">
        <v>53</v>
      </c>
      <c r="F682" t="s">
        <v>56</v>
      </c>
      <c r="G682" s="4">
        <v>2</v>
      </c>
      <c r="H682" s="2">
        <v>111255.34</v>
      </c>
      <c r="I682" s="2">
        <v>0</v>
      </c>
      <c r="J682" s="5">
        <v>111255.34</v>
      </c>
      <c r="K682" s="4"/>
      <c r="N682" s="5"/>
      <c r="O682" s="4"/>
      <c r="R682" s="5"/>
      <c r="S682" s="4"/>
      <c r="V682" s="5"/>
      <c r="W682" s="4"/>
      <c r="Z682" s="5"/>
    </row>
    <row r="683" spans="1:26" x14ac:dyDescent="0.25">
      <c r="A683" s="3" t="s">
        <v>183</v>
      </c>
      <c r="B683" s="3" t="s">
        <v>237</v>
      </c>
      <c r="C683" t="s">
        <v>240</v>
      </c>
      <c r="D683" t="s">
        <v>55</v>
      </c>
      <c r="E683" t="s">
        <v>53</v>
      </c>
      <c r="F683" t="s">
        <v>54</v>
      </c>
      <c r="G683" s="4">
        <v>1</v>
      </c>
      <c r="H683" s="2">
        <v>39999.96</v>
      </c>
      <c r="I683" s="2">
        <v>0</v>
      </c>
      <c r="J683" s="5">
        <v>39999.96</v>
      </c>
      <c r="K683" s="4"/>
      <c r="N683" s="5"/>
      <c r="O683" s="4"/>
      <c r="R683" s="5"/>
      <c r="S683" s="4"/>
      <c r="V683" s="5"/>
      <c r="W683" s="4"/>
      <c r="Z683" s="5"/>
    </row>
    <row r="684" spans="1:26" x14ac:dyDescent="0.25">
      <c r="A684" s="3" t="s">
        <v>183</v>
      </c>
      <c r="B684" s="3" t="s">
        <v>237</v>
      </c>
      <c r="C684" t="s">
        <v>240</v>
      </c>
      <c r="D684" t="s">
        <v>55</v>
      </c>
      <c r="E684" t="s">
        <v>53</v>
      </c>
      <c r="F684" t="s">
        <v>56</v>
      </c>
      <c r="G684" s="4">
        <v>0.7</v>
      </c>
      <c r="H684" s="2">
        <v>29767.721000000001</v>
      </c>
      <c r="I684" s="2">
        <v>0</v>
      </c>
      <c r="J684" s="5">
        <v>29767.721000000001</v>
      </c>
      <c r="K684" s="4"/>
      <c r="N684" s="5"/>
      <c r="O684" s="4"/>
      <c r="R684" s="5"/>
      <c r="S684" s="4"/>
      <c r="V684" s="5"/>
      <c r="W684" s="4"/>
      <c r="Z684" s="5"/>
    </row>
    <row r="685" spans="1:26" x14ac:dyDescent="0.25">
      <c r="A685" s="3" t="s">
        <v>183</v>
      </c>
      <c r="B685" s="3" t="s">
        <v>237</v>
      </c>
      <c r="C685" t="s">
        <v>240</v>
      </c>
      <c r="D685" t="s">
        <v>55</v>
      </c>
      <c r="E685" t="s">
        <v>58</v>
      </c>
      <c r="F685" t="s">
        <v>59</v>
      </c>
      <c r="G685" s="4">
        <v>1</v>
      </c>
      <c r="H685" s="2">
        <v>0</v>
      </c>
      <c r="I685" s="2">
        <v>31907.200000000001</v>
      </c>
      <c r="J685" s="5">
        <v>31907.200000000001</v>
      </c>
      <c r="K685" s="4"/>
      <c r="N685" s="5"/>
      <c r="O685" s="4"/>
      <c r="R685" s="5"/>
      <c r="S685" s="4"/>
      <c r="V685" s="5"/>
      <c r="W685" s="4"/>
      <c r="Z685" s="5"/>
    </row>
    <row r="686" spans="1:26" x14ac:dyDescent="0.25">
      <c r="A686" s="3" t="s">
        <v>183</v>
      </c>
      <c r="B686" s="3" t="s">
        <v>237</v>
      </c>
      <c r="C686" t="s">
        <v>241</v>
      </c>
      <c r="D686" t="s">
        <v>71</v>
      </c>
      <c r="E686" t="s">
        <v>53</v>
      </c>
      <c r="F686" t="s">
        <v>59</v>
      </c>
      <c r="G686" s="4"/>
      <c r="J686" s="5"/>
      <c r="K686" s="4"/>
      <c r="N686" s="5"/>
      <c r="O686" s="4">
        <v>1.1499999999999999</v>
      </c>
      <c r="P686" s="2">
        <v>0</v>
      </c>
      <c r="Q686" s="2">
        <v>61000</v>
      </c>
      <c r="R686" s="5">
        <v>61000</v>
      </c>
      <c r="S686" s="4">
        <v>0.75</v>
      </c>
      <c r="T686" s="2">
        <v>0</v>
      </c>
      <c r="U686" s="2">
        <v>43500</v>
      </c>
      <c r="V686" s="5">
        <v>43500</v>
      </c>
      <c r="W686" s="4">
        <v>1.1499999999999999</v>
      </c>
      <c r="X686" s="2">
        <v>0</v>
      </c>
      <c r="Y686" s="2">
        <v>52000</v>
      </c>
      <c r="Z686" s="5">
        <v>52000</v>
      </c>
    </row>
    <row r="687" spans="1:26" x14ac:dyDescent="0.25">
      <c r="A687" s="3" t="s">
        <v>183</v>
      </c>
      <c r="B687" s="3" t="s">
        <v>237</v>
      </c>
      <c r="C687" t="s">
        <v>241</v>
      </c>
      <c r="D687" t="s">
        <v>71</v>
      </c>
      <c r="E687" t="s">
        <v>53</v>
      </c>
      <c r="F687" t="s">
        <v>101</v>
      </c>
      <c r="G687" s="4"/>
      <c r="J687" s="5"/>
      <c r="K687" s="4"/>
      <c r="N687" s="5"/>
      <c r="O687" s="4">
        <v>5</v>
      </c>
      <c r="P687" s="2">
        <v>368210.88</v>
      </c>
      <c r="Q687" s="2">
        <v>0</v>
      </c>
      <c r="R687" s="5">
        <v>368210.88</v>
      </c>
      <c r="S687" s="4">
        <v>5</v>
      </c>
      <c r="T687" s="2">
        <v>388888.01700000005</v>
      </c>
      <c r="U687" s="2">
        <v>0</v>
      </c>
      <c r="V687" s="5">
        <v>388888.01700000005</v>
      </c>
      <c r="W687" s="4">
        <v>2</v>
      </c>
      <c r="X687" s="2">
        <v>166857.579</v>
      </c>
      <c r="Y687" s="2">
        <v>0</v>
      </c>
      <c r="Z687" s="5">
        <v>166857.579</v>
      </c>
    </row>
    <row r="688" spans="1:26" x14ac:dyDescent="0.25">
      <c r="A688" s="3" t="s">
        <v>183</v>
      </c>
      <c r="B688" s="3" t="s">
        <v>237</v>
      </c>
      <c r="C688" t="s">
        <v>241</v>
      </c>
      <c r="D688" t="s">
        <v>71</v>
      </c>
      <c r="E688" t="s">
        <v>53</v>
      </c>
      <c r="F688" t="s">
        <v>54</v>
      </c>
      <c r="G688" s="4"/>
      <c r="J688" s="5"/>
      <c r="K688" s="4"/>
      <c r="N688" s="5"/>
      <c r="O688" s="4">
        <v>1</v>
      </c>
      <c r="P688" s="2">
        <v>138414.9</v>
      </c>
      <c r="Q688" s="2">
        <v>0</v>
      </c>
      <c r="R688" s="5">
        <v>138414.9</v>
      </c>
      <c r="S688" s="4"/>
      <c r="V688" s="5"/>
      <c r="W688" s="4"/>
      <c r="Z688" s="5"/>
    </row>
    <row r="689" spans="1:26" x14ac:dyDescent="0.25">
      <c r="A689" s="3" t="s">
        <v>183</v>
      </c>
      <c r="B689" s="3" t="s">
        <v>237</v>
      </c>
      <c r="C689" t="s">
        <v>241</v>
      </c>
      <c r="D689" t="s">
        <v>71</v>
      </c>
      <c r="E689" t="s">
        <v>53</v>
      </c>
      <c r="F689" t="s">
        <v>89</v>
      </c>
      <c r="G689" s="4"/>
      <c r="J689" s="5"/>
      <c r="K689" s="4"/>
      <c r="N689" s="5"/>
      <c r="O689" s="4">
        <v>8</v>
      </c>
      <c r="P689" s="2">
        <v>709994.99600000004</v>
      </c>
      <c r="Q689" s="2">
        <v>0</v>
      </c>
      <c r="R689" s="5">
        <v>709994.99600000004</v>
      </c>
      <c r="S689" s="4">
        <v>9</v>
      </c>
      <c r="T689" s="2">
        <v>909962.01800000016</v>
      </c>
      <c r="U689" s="2">
        <v>0</v>
      </c>
      <c r="V689" s="5">
        <v>909962.01800000016</v>
      </c>
      <c r="W689" s="4">
        <v>10</v>
      </c>
      <c r="X689" s="2">
        <v>1056975.1099999999</v>
      </c>
      <c r="Y689" s="2">
        <v>0</v>
      </c>
      <c r="Z689" s="5">
        <v>1056975.1099999999</v>
      </c>
    </row>
    <row r="690" spans="1:26" x14ac:dyDescent="0.25">
      <c r="A690" s="3" t="s">
        <v>183</v>
      </c>
      <c r="B690" s="3" t="s">
        <v>237</v>
      </c>
      <c r="C690" t="s">
        <v>241</v>
      </c>
      <c r="D690" t="s">
        <v>71</v>
      </c>
      <c r="E690" t="s">
        <v>53</v>
      </c>
      <c r="F690" t="s">
        <v>56</v>
      </c>
      <c r="G690" s="4"/>
      <c r="J690" s="5"/>
      <c r="K690" s="4"/>
      <c r="N690" s="5"/>
      <c r="O690" s="4"/>
      <c r="R690" s="5"/>
      <c r="S690" s="4">
        <v>1</v>
      </c>
      <c r="T690" s="2">
        <v>0</v>
      </c>
      <c r="U690" s="2">
        <v>50000</v>
      </c>
      <c r="V690" s="5">
        <v>50000</v>
      </c>
      <c r="W690" s="4">
        <v>1.5</v>
      </c>
      <c r="X690" s="2">
        <v>0</v>
      </c>
      <c r="Y690" s="2">
        <v>64333.2</v>
      </c>
      <c r="Z690" s="5">
        <v>64333.2</v>
      </c>
    </row>
    <row r="691" spans="1:26" x14ac:dyDescent="0.25">
      <c r="A691" s="3" t="s">
        <v>183</v>
      </c>
      <c r="B691" s="3" t="s">
        <v>237</v>
      </c>
      <c r="C691" t="s">
        <v>241</v>
      </c>
      <c r="D691" t="s">
        <v>71</v>
      </c>
      <c r="E691" t="s">
        <v>53</v>
      </c>
      <c r="F691" t="s">
        <v>59</v>
      </c>
      <c r="G691" s="4"/>
      <c r="J691" s="5"/>
      <c r="K691" s="4"/>
      <c r="N691" s="5"/>
      <c r="O691" s="4">
        <v>0.35</v>
      </c>
      <c r="P691" s="2">
        <v>0</v>
      </c>
      <c r="Q691" s="2">
        <v>10000</v>
      </c>
      <c r="R691" s="5">
        <v>10000</v>
      </c>
      <c r="S691" s="4"/>
      <c r="V691" s="5"/>
      <c r="W691" s="4"/>
      <c r="Z691" s="5"/>
    </row>
    <row r="692" spans="1:26" x14ac:dyDescent="0.25">
      <c r="A692" s="3" t="s">
        <v>183</v>
      </c>
      <c r="B692" s="3" t="s">
        <v>237</v>
      </c>
      <c r="C692" t="s">
        <v>241</v>
      </c>
      <c r="D692" t="s">
        <v>55</v>
      </c>
      <c r="E692" t="s">
        <v>53</v>
      </c>
      <c r="F692" t="s">
        <v>54</v>
      </c>
      <c r="G692" s="4"/>
      <c r="J692" s="5"/>
      <c r="K692" s="4"/>
      <c r="N692" s="5"/>
      <c r="O692" s="4">
        <v>1</v>
      </c>
      <c r="P692" s="2">
        <v>56578.271000000001</v>
      </c>
      <c r="Q692" s="2">
        <v>0</v>
      </c>
      <c r="R692" s="5">
        <v>56578.271000000001</v>
      </c>
      <c r="S692" s="4">
        <v>1</v>
      </c>
      <c r="T692" s="2">
        <v>60213.499000000003</v>
      </c>
      <c r="U692" s="2">
        <v>0</v>
      </c>
      <c r="V692" s="5">
        <v>60213.499000000003</v>
      </c>
      <c r="W692" s="4">
        <v>1</v>
      </c>
      <c r="X692" s="2">
        <v>61417.769</v>
      </c>
      <c r="Y692" s="2">
        <v>0</v>
      </c>
      <c r="Z692" s="5">
        <v>61417.769</v>
      </c>
    </row>
    <row r="693" spans="1:26" x14ac:dyDescent="0.25">
      <c r="A693" s="3" t="s">
        <v>183</v>
      </c>
      <c r="B693" s="3" t="s">
        <v>237</v>
      </c>
      <c r="C693" t="s">
        <v>241</v>
      </c>
      <c r="D693" t="s">
        <v>55</v>
      </c>
      <c r="E693" t="s">
        <v>53</v>
      </c>
      <c r="F693" t="s">
        <v>56</v>
      </c>
      <c r="G693" s="4"/>
      <c r="J693" s="5"/>
      <c r="K693" s="4"/>
      <c r="N693" s="5"/>
      <c r="O693" s="4">
        <v>1</v>
      </c>
      <c r="P693" s="2">
        <v>43014.400000000001</v>
      </c>
      <c r="Q693" s="2">
        <v>0</v>
      </c>
      <c r="R693" s="5">
        <v>43014.400000000001</v>
      </c>
      <c r="S693" s="4">
        <v>1</v>
      </c>
      <c r="T693" s="2">
        <v>0</v>
      </c>
      <c r="U693" s="2">
        <v>47651.08</v>
      </c>
      <c r="V693" s="5">
        <v>47651.08</v>
      </c>
      <c r="W693" s="4">
        <v>1</v>
      </c>
      <c r="X693" s="2">
        <v>0</v>
      </c>
      <c r="Y693" s="2">
        <v>49604.101999999999</v>
      </c>
      <c r="Z693" s="5">
        <v>49604.101999999999</v>
      </c>
    </row>
    <row r="694" spans="1:26" x14ac:dyDescent="0.25">
      <c r="A694" s="3" t="s">
        <v>183</v>
      </c>
      <c r="B694" s="3" t="s">
        <v>237</v>
      </c>
      <c r="C694" t="s">
        <v>242</v>
      </c>
      <c r="D694" t="s">
        <v>71</v>
      </c>
      <c r="E694" t="s">
        <v>53</v>
      </c>
      <c r="F694" t="s">
        <v>59</v>
      </c>
      <c r="G694" s="4">
        <v>1.4</v>
      </c>
      <c r="H694" s="2">
        <v>86288.76</v>
      </c>
      <c r="I694" s="2">
        <v>0</v>
      </c>
      <c r="J694" s="5">
        <v>86288.76</v>
      </c>
      <c r="K694" s="4">
        <v>1.4500000000000002</v>
      </c>
      <c r="L694" s="2">
        <v>36000</v>
      </c>
      <c r="M694" s="2">
        <v>0</v>
      </c>
      <c r="N694" s="5">
        <v>36000</v>
      </c>
      <c r="O694" s="4"/>
      <c r="R694" s="5"/>
      <c r="S694" s="4"/>
      <c r="V694" s="5"/>
      <c r="W694" s="4"/>
      <c r="Z694" s="5"/>
    </row>
    <row r="695" spans="1:26" x14ac:dyDescent="0.25">
      <c r="A695" s="3" t="s">
        <v>183</v>
      </c>
      <c r="B695" s="3" t="s">
        <v>237</v>
      </c>
      <c r="C695" t="s">
        <v>242</v>
      </c>
      <c r="D695" t="s">
        <v>71</v>
      </c>
      <c r="E695" t="s">
        <v>53</v>
      </c>
      <c r="F695" t="s">
        <v>101</v>
      </c>
      <c r="G695" s="4">
        <v>11</v>
      </c>
      <c r="H695" s="2">
        <v>800995.2</v>
      </c>
      <c r="I695" s="2">
        <v>0</v>
      </c>
      <c r="J695" s="5">
        <v>800995.2</v>
      </c>
      <c r="K695" s="4">
        <v>13</v>
      </c>
      <c r="L695" s="2">
        <v>932452</v>
      </c>
      <c r="M695" s="2">
        <v>77195.327999999994</v>
      </c>
      <c r="N695" s="5">
        <v>1009647.328</v>
      </c>
      <c r="O695" s="4"/>
      <c r="R695" s="5"/>
      <c r="S695" s="4"/>
      <c r="V695" s="5"/>
      <c r="W695" s="4"/>
      <c r="Z695" s="5"/>
    </row>
    <row r="696" spans="1:26" x14ac:dyDescent="0.25">
      <c r="A696" s="3" t="s">
        <v>183</v>
      </c>
      <c r="B696" s="3" t="s">
        <v>237</v>
      </c>
      <c r="C696" t="s">
        <v>242</v>
      </c>
      <c r="D696" t="s">
        <v>71</v>
      </c>
      <c r="E696" t="s">
        <v>53</v>
      </c>
      <c r="F696" t="s">
        <v>54</v>
      </c>
      <c r="G696" s="4">
        <v>1</v>
      </c>
      <c r="H696" s="2">
        <v>40190.15</v>
      </c>
      <c r="I696" s="2">
        <v>0</v>
      </c>
      <c r="J696" s="5">
        <v>40190.15</v>
      </c>
      <c r="K696" s="4"/>
      <c r="N696" s="5"/>
      <c r="O696" s="4"/>
      <c r="R696" s="5"/>
      <c r="S696" s="4"/>
      <c r="V696" s="5"/>
      <c r="W696" s="4"/>
      <c r="Z696" s="5"/>
    </row>
    <row r="697" spans="1:26" x14ac:dyDescent="0.25">
      <c r="A697" s="3" t="s">
        <v>183</v>
      </c>
      <c r="B697" s="3" t="s">
        <v>237</v>
      </c>
      <c r="C697" t="s">
        <v>242</v>
      </c>
      <c r="D697" t="s">
        <v>71</v>
      </c>
      <c r="E697" t="s">
        <v>53</v>
      </c>
      <c r="F697" t="s">
        <v>89</v>
      </c>
      <c r="G697" s="4">
        <v>7</v>
      </c>
      <c r="H697" s="2">
        <v>623948.82000000007</v>
      </c>
      <c r="I697" s="2">
        <v>0</v>
      </c>
      <c r="J697" s="5">
        <v>623948.82000000007</v>
      </c>
      <c r="K697" s="4">
        <v>4</v>
      </c>
      <c r="L697" s="2">
        <v>412233</v>
      </c>
      <c r="M697" s="2">
        <v>-0.24599999998463318</v>
      </c>
      <c r="N697" s="5">
        <v>412232.75399999996</v>
      </c>
      <c r="O697" s="4"/>
      <c r="R697" s="5"/>
      <c r="S697" s="4"/>
      <c r="V697" s="5"/>
      <c r="W697" s="4"/>
      <c r="Z697" s="5"/>
    </row>
    <row r="698" spans="1:26" x14ac:dyDescent="0.25">
      <c r="A698" s="3" t="s">
        <v>183</v>
      </c>
      <c r="B698" s="3" t="s">
        <v>237</v>
      </c>
      <c r="C698" t="s">
        <v>242</v>
      </c>
      <c r="D698" t="s">
        <v>55</v>
      </c>
      <c r="E698" t="s">
        <v>53</v>
      </c>
      <c r="F698" t="s">
        <v>59</v>
      </c>
      <c r="G698" s="4">
        <v>0.3</v>
      </c>
      <c r="H698" s="2">
        <v>9600</v>
      </c>
      <c r="I698" s="2">
        <v>0</v>
      </c>
      <c r="J698" s="5">
        <v>9600</v>
      </c>
      <c r="K698" s="4"/>
      <c r="N698" s="5"/>
      <c r="O698" s="4"/>
      <c r="R698" s="5"/>
      <c r="S698" s="4"/>
      <c r="V698" s="5"/>
      <c r="W698" s="4"/>
      <c r="Z698" s="5"/>
    </row>
    <row r="699" spans="1:26" x14ac:dyDescent="0.25">
      <c r="A699" s="3" t="s">
        <v>183</v>
      </c>
      <c r="B699" s="3" t="s">
        <v>237</v>
      </c>
      <c r="C699" t="s">
        <v>242</v>
      </c>
      <c r="D699" t="s">
        <v>55</v>
      </c>
      <c r="E699" t="s">
        <v>53</v>
      </c>
      <c r="F699" t="s">
        <v>54</v>
      </c>
      <c r="G699" s="4">
        <v>2</v>
      </c>
      <c r="H699" s="2">
        <v>71735.64</v>
      </c>
      <c r="I699" s="2">
        <v>0</v>
      </c>
      <c r="J699" s="5">
        <v>71735.64</v>
      </c>
      <c r="K699" s="4">
        <v>1</v>
      </c>
      <c r="L699" s="2">
        <v>48640</v>
      </c>
      <c r="M699" s="2">
        <v>-0.41300000000046566</v>
      </c>
      <c r="N699" s="5">
        <v>48639.587</v>
      </c>
      <c r="O699" s="4"/>
      <c r="R699" s="5"/>
      <c r="S699" s="4"/>
      <c r="V699" s="5"/>
      <c r="W699" s="4"/>
      <c r="Z699" s="5"/>
    </row>
    <row r="700" spans="1:26" x14ac:dyDescent="0.25">
      <c r="A700" s="3" t="s">
        <v>183</v>
      </c>
      <c r="B700" s="3" t="s">
        <v>237</v>
      </c>
      <c r="C700" t="s">
        <v>242</v>
      </c>
      <c r="D700" t="s">
        <v>55</v>
      </c>
      <c r="E700" t="s">
        <v>58</v>
      </c>
      <c r="F700" t="s">
        <v>59</v>
      </c>
      <c r="G700" s="4">
        <v>1.6</v>
      </c>
      <c r="H700" s="2">
        <v>0</v>
      </c>
      <c r="I700" s="2">
        <v>68677.440000000002</v>
      </c>
      <c r="J700" s="5">
        <v>68677.440000000002</v>
      </c>
      <c r="K700" s="4"/>
      <c r="N700" s="5"/>
      <c r="O700" s="4"/>
      <c r="R700" s="5"/>
      <c r="S700" s="4"/>
      <c r="V700" s="5"/>
      <c r="W700" s="4"/>
      <c r="Z700" s="5"/>
    </row>
    <row r="701" spans="1:26" x14ac:dyDescent="0.25">
      <c r="A701" s="3" t="s">
        <v>183</v>
      </c>
      <c r="B701" s="3" t="s">
        <v>243</v>
      </c>
      <c r="C701" t="s">
        <v>244</v>
      </c>
      <c r="D701" t="s">
        <v>55</v>
      </c>
      <c r="E701" t="s">
        <v>53</v>
      </c>
      <c r="F701" t="s">
        <v>56</v>
      </c>
      <c r="G701" s="4"/>
      <c r="J701" s="5"/>
      <c r="K701" s="4"/>
      <c r="N701" s="5"/>
      <c r="O701" s="4"/>
      <c r="R701" s="5"/>
      <c r="S701" s="4">
        <v>1</v>
      </c>
      <c r="T701" s="2">
        <v>0</v>
      </c>
      <c r="U701" s="2">
        <v>39998.400000000001</v>
      </c>
      <c r="V701" s="5">
        <v>39998.400000000001</v>
      </c>
      <c r="W701" s="4">
        <v>1</v>
      </c>
      <c r="X701" s="2">
        <v>40798.368000000002</v>
      </c>
      <c r="Y701" s="2">
        <v>0</v>
      </c>
      <c r="Z701" s="5">
        <v>40798.368000000002</v>
      </c>
    </row>
    <row r="702" spans="1:26" x14ac:dyDescent="0.25">
      <c r="A702" s="3" t="s">
        <v>183</v>
      </c>
      <c r="B702" s="3" t="s">
        <v>243</v>
      </c>
      <c r="C702" t="s">
        <v>244</v>
      </c>
      <c r="D702" t="s">
        <v>55</v>
      </c>
      <c r="E702" t="s">
        <v>58</v>
      </c>
      <c r="F702" t="s">
        <v>59</v>
      </c>
      <c r="G702" s="4">
        <v>1</v>
      </c>
      <c r="H702" s="2">
        <v>0</v>
      </c>
      <c r="I702" s="2">
        <v>31907.200000000001</v>
      </c>
      <c r="J702" s="5">
        <v>31907.200000000001</v>
      </c>
      <c r="K702" s="4">
        <v>1</v>
      </c>
      <c r="L702" s="2">
        <v>42224</v>
      </c>
      <c r="M702" s="2">
        <v>0</v>
      </c>
      <c r="N702" s="5">
        <v>42224</v>
      </c>
      <c r="O702" s="4">
        <v>1</v>
      </c>
      <c r="P702" s="2">
        <v>0</v>
      </c>
      <c r="Q702" s="2">
        <v>44335.199999999997</v>
      </c>
      <c r="R702" s="5">
        <v>44335.199999999997</v>
      </c>
      <c r="S702" s="4"/>
      <c r="V702" s="5"/>
      <c r="W702" s="4"/>
      <c r="Z702" s="5"/>
    </row>
    <row r="703" spans="1:26" x14ac:dyDescent="0.25">
      <c r="A703" s="3" t="s">
        <v>183</v>
      </c>
      <c r="B703" s="3" t="s">
        <v>243</v>
      </c>
      <c r="C703" t="s">
        <v>245</v>
      </c>
      <c r="D703" t="s">
        <v>71</v>
      </c>
      <c r="E703" t="s">
        <v>53</v>
      </c>
      <c r="F703" t="s">
        <v>101</v>
      </c>
      <c r="G703" s="4">
        <v>1</v>
      </c>
      <c r="H703" s="2">
        <v>63240</v>
      </c>
      <c r="I703" s="2">
        <v>0</v>
      </c>
      <c r="J703" s="5">
        <v>63240</v>
      </c>
      <c r="K703" s="4">
        <v>1</v>
      </c>
      <c r="L703" s="2">
        <v>67240</v>
      </c>
      <c r="M703" s="2">
        <v>0</v>
      </c>
      <c r="N703" s="5">
        <v>67240</v>
      </c>
      <c r="O703" s="4"/>
      <c r="R703" s="5"/>
      <c r="S703" s="4"/>
      <c r="V703" s="5"/>
      <c r="W703" s="4"/>
      <c r="Z703" s="5"/>
    </row>
    <row r="704" spans="1:26" x14ac:dyDescent="0.25">
      <c r="A704" s="3" t="s">
        <v>183</v>
      </c>
      <c r="B704" s="3" t="s">
        <v>243</v>
      </c>
      <c r="C704" t="s">
        <v>245</v>
      </c>
      <c r="D704" t="s">
        <v>71</v>
      </c>
      <c r="E704" t="s">
        <v>53</v>
      </c>
      <c r="F704" t="s">
        <v>89</v>
      </c>
      <c r="G704" s="4">
        <v>2</v>
      </c>
      <c r="H704" s="2">
        <v>231480.10200000001</v>
      </c>
      <c r="I704" s="2">
        <v>0</v>
      </c>
      <c r="J704" s="5">
        <v>231480.10200000001</v>
      </c>
      <c r="K704" s="4">
        <v>3</v>
      </c>
      <c r="L704" s="2">
        <v>329291</v>
      </c>
      <c r="M704" s="2">
        <v>-5.6000000011408702E-2</v>
      </c>
      <c r="N704" s="5">
        <v>329290.94400000002</v>
      </c>
      <c r="O704" s="4"/>
      <c r="R704" s="5"/>
      <c r="S704" s="4"/>
      <c r="V704" s="5"/>
      <c r="W704" s="4"/>
      <c r="Z704" s="5"/>
    </row>
    <row r="705" spans="1:26" x14ac:dyDescent="0.25">
      <c r="A705" s="3" t="s">
        <v>183</v>
      </c>
      <c r="B705" s="3" t="s">
        <v>243</v>
      </c>
      <c r="C705" t="s">
        <v>245</v>
      </c>
      <c r="D705" t="s">
        <v>71</v>
      </c>
      <c r="E705" t="s">
        <v>53</v>
      </c>
      <c r="F705" t="s">
        <v>56</v>
      </c>
      <c r="G705" s="4">
        <v>3</v>
      </c>
      <c r="H705" s="2">
        <v>120000</v>
      </c>
      <c r="I705" s="2">
        <v>0</v>
      </c>
      <c r="J705" s="5">
        <v>120000</v>
      </c>
      <c r="K705" s="4">
        <v>2.19</v>
      </c>
      <c r="L705" s="2">
        <v>106800</v>
      </c>
      <c r="M705" s="2">
        <v>0</v>
      </c>
      <c r="N705" s="5">
        <v>106800</v>
      </c>
      <c r="O705" s="4"/>
      <c r="R705" s="5"/>
      <c r="S705" s="4"/>
      <c r="V705" s="5"/>
      <c r="W705" s="4"/>
      <c r="Z705" s="5"/>
    </row>
    <row r="706" spans="1:26" x14ac:dyDescent="0.25">
      <c r="A706" s="3" t="s">
        <v>183</v>
      </c>
      <c r="B706" s="3" t="s">
        <v>243</v>
      </c>
      <c r="C706" t="s">
        <v>245</v>
      </c>
      <c r="D706" t="s">
        <v>55</v>
      </c>
      <c r="E706" t="s">
        <v>53</v>
      </c>
      <c r="F706" t="s">
        <v>56</v>
      </c>
      <c r="G706" s="4"/>
      <c r="J706" s="5"/>
      <c r="K706" s="4">
        <v>1</v>
      </c>
      <c r="L706" s="2">
        <v>29016</v>
      </c>
      <c r="M706" s="2">
        <v>0</v>
      </c>
      <c r="N706" s="5">
        <v>29016</v>
      </c>
      <c r="O706" s="4"/>
      <c r="R706" s="5"/>
      <c r="S706" s="4"/>
      <c r="V706" s="5"/>
      <c r="W706" s="4"/>
      <c r="Z706" s="5"/>
    </row>
    <row r="707" spans="1:26" x14ac:dyDescent="0.25">
      <c r="A707" s="3" t="s">
        <v>183</v>
      </c>
      <c r="B707" s="3" t="s">
        <v>243</v>
      </c>
      <c r="C707" t="s">
        <v>245</v>
      </c>
      <c r="D707" t="s">
        <v>55</v>
      </c>
      <c r="E707" t="s">
        <v>58</v>
      </c>
      <c r="F707" t="s">
        <v>59</v>
      </c>
      <c r="G707" s="4">
        <v>1</v>
      </c>
      <c r="H707" s="2">
        <v>0</v>
      </c>
      <c r="I707" s="2">
        <v>29744</v>
      </c>
      <c r="J707" s="5">
        <v>29744</v>
      </c>
      <c r="K707" s="4"/>
      <c r="N707" s="5"/>
      <c r="O707" s="4"/>
      <c r="R707" s="5"/>
      <c r="S707" s="4"/>
      <c r="V707" s="5"/>
      <c r="W707" s="4"/>
      <c r="Z707" s="5"/>
    </row>
    <row r="708" spans="1:26" x14ac:dyDescent="0.25">
      <c r="A708" s="3" t="s">
        <v>183</v>
      </c>
      <c r="B708" s="3" t="s">
        <v>243</v>
      </c>
      <c r="C708" t="s">
        <v>246</v>
      </c>
      <c r="D708" t="s">
        <v>71</v>
      </c>
      <c r="E708" t="s">
        <v>53</v>
      </c>
      <c r="F708" t="s">
        <v>101</v>
      </c>
      <c r="G708" s="4"/>
      <c r="J708" s="5"/>
      <c r="K708" s="4"/>
      <c r="N708" s="5"/>
      <c r="O708" s="4">
        <v>6</v>
      </c>
      <c r="P708" s="2">
        <v>424428.98</v>
      </c>
      <c r="Q708" s="2">
        <v>0</v>
      </c>
      <c r="R708" s="5">
        <v>424428.98</v>
      </c>
      <c r="S708" s="4">
        <v>6</v>
      </c>
      <c r="T708" s="2">
        <v>477090.07300000003</v>
      </c>
      <c r="U708" s="2">
        <v>0</v>
      </c>
      <c r="V708" s="5">
        <v>477090.07300000003</v>
      </c>
      <c r="W708" s="4">
        <v>5</v>
      </c>
      <c r="X708" s="2">
        <v>397983.96900000004</v>
      </c>
      <c r="Y708" s="2">
        <v>0</v>
      </c>
      <c r="Z708" s="5">
        <v>397983.96900000004</v>
      </c>
    </row>
    <row r="709" spans="1:26" x14ac:dyDescent="0.25">
      <c r="A709" s="3" t="s">
        <v>183</v>
      </c>
      <c r="B709" s="3" t="s">
        <v>243</v>
      </c>
      <c r="C709" t="s">
        <v>246</v>
      </c>
      <c r="D709" t="s">
        <v>71</v>
      </c>
      <c r="E709" t="s">
        <v>53</v>
      </c>
      <c r="F709" t="s">
        <v>54</v>
      </c>
      <c r="G709" s="4"/>
      <c r="J709" s="5"/>
      <c r="K709" s="4"/>
      <c r="N709" s="5"/>
      <c r="O709" s="4">
        <v>4</v>
      </c>
      <c r="P709" s="2">
        <v>233194.467</v>
      </c>
      <c r="Q709" s="2">
        <v>0</v>
      </c>
      <c r="R709" s="5">
        <v>233194.467</v>
      </c>
      <c r="S709" s="4">
        <v>4.1899999999999995</v>
      </c>
      <c r="T709" s="2">
        <v>246530.117</v>
      </c>
      <c r="U709" s="2">
        <v>15000</v>
      </c>
      <c r="V709" s="5">
        <v>261530.117</v>
      </c>
      <c r="W709" s="4">
        <v>5.19</v>
      </c>
      <c r="X709" s="2">
        <v>294975.54700000002</v>
      </c>
      <c r="Y709" s="2">
        <v>44391.06</v>
      </c>
      <c r="Z709" s="5">
        <v>339366.60700000002</v>
      </c>
    </row>
    <row r="710" spans="1:26" x14ac:dyDescent="0.25">
      <c r="A710" s="3" t="s">
        <v>183</v>
      </c>
      <c r="B710" s="3" t="s">
        <v>243</v>
      </c>
      <c r="C710" t="s">
        <v>246</v>
      </c>
      <c r="D710" t="s">
        <v>71</v>
      </c>
      <c r="E710" t="s">
        <v>53</v>
      </c>
      <c r="F710" t="s">
        <v>89</v>
      </c>
      <c r="G710" s="4"/>
      <c r="J710" s="5"/>
      <c r="K710" s="4"/>
      <c r="N710" s="5"/>
      <c r="O710" s="4">
        <v>8</v>
      </c>
      <c r="P710" s="2">
        <v>858269.44400000013</v>
      </c>
      <c r="Q710" s="2">
        <v>0</v>
      </c>
      <c r="R710" s="5">
        <v>858269.44400000013</v>
      </c>
      <c r="S710" s="4">
        <v>7</v>
      </c>
      <c r="T710" s="2">
        <v>659720.59699999995</v>
      </c>
      <c r="U710" s="2">
        <v>153297.04</v>
      </c>
      <c r="V710" s="5">
        <v>813017.63699999999</v>
      </c>
      <c r="W710" s="4">
        <v>8</v>
      </c>
      <c r="X710" s="2">
        <v>916370.44000000006</v>
      </c>
      <c r="Y710" s="2">
        <v>0</v>
      </c>
      <c r="Z710" s="5">
        <v>916370.44000000006</v>
      </c>
    </row>
    <row r="711" spans="1:26" x14ac:dyDescent="0.25">
      <c r="A711" s="3" t="s">
        <v>183</v>
      </c>
      <c r="B711" s="3" t="s">
        <v>243</v>
      </c>
      <c r="C711" t="s">
        <v>246</v>
      </c>
      <c r="D711" t="s">
        <v>71</v>
      </c>
      <c r="E711" t="s">
        <v>53</v>
      </c>
      <c r="F711" t="s">
        <v>56</v>
      </c>
      <c r="G711" s="4"/>
      <c r="J711" s="5"/>
      <c r="K711" s="4"/>
      <c r="N711" s="5"/>
      <c r="O711" s="4">
        <v>7</v>
      </c>
      <c r="P711" s="2">
        <v>469405.41799999995</v>
      </c>
      <c r="Q711" s="2">
        <v>0</v>
      </c>
      <c r="R711" s="5">
        <v>469405.41799999995</v>
      </c>
      <c r="S711" s="4">
        <v>7</v>
      </c>
      <c r="T711" s="2">
        <v>0</v>
      </c>
      <c r="U711" s="2">
        <v>490785.87699999998</v>
      </c>
      <c r="V711" s="5">
        <v>490785.87699999998</v>
      </c>
      <c r="W711" s="4">
        <v>5.19</v>
      </c>
      <c r="X711" s="2">
        <v>0</v>
      </c>
      <c r="Y711" s="2">
        <v>328631.74400000001</v>
      </c>
      <c r="Z711" s="5">
        <v>328631.74400000001</v>
      </c>
    </row>
    <row r="712" spans="1:26" x14ac:dyDescent="0.25">
      <c r="A712" s="3" t="s">
        <v>183</v>
      </c>
      <c r="B712" s="3" t="s">
        <v>243</v>
      </c>
      <c r="C712" t="s">
        <v>246</v>
      </c>
      <c r="D712" t="s">
        <v>55</v>
      </c>
      <c r="E712" t="s">
        <v>53</v>
      </c>
      <c r="F712" t="s">
        <v>59</v>
      </c>
      <c r="G712" s="4"/>
      <c r="J712" s="5"/>
      <c r="K712" s="4"/>
      <c r="N712" s="5"/>
      <c r="O712" s="4">
        <v>0.49</v>
      </c>
      <c r="P712" s="2">
        <v>0</v>
      </c>
      <c r="Q712" s="2">
        <v>14238.224</v>
      </c>
      <c r="R712" s="5">
        <v>14238.224</v>
      </c>
      <c r="S712" s="4"/>
      <c r="V712" s="5"/>
      <c r="W712" s="4"/>
      <c r="Z712" s="5"/>
    </row>
    <row r="713" spans="1:26" x14ac:dyDescent="0.25">
      <c r="A713" s="3" t="s">
        <v>183</v>
      </c>
      <c r="B713" s="3" t="s">
        <v>243</v>
      </c>
      <c r="C713" t="s">
        <v>246</v>
      </c>
      <c r="D713" t="s">
        <v>55</v>
      </c>
      <c r="E713" t="s">
        <v>53</v>
      </c>
      <c r="F713" t="s">
        <v>54</v>
      </c>
      <c r="G713" s="4"/>
      <c r="J713" s="5"/>
      <c r="K713" s="4"/>
      <c r="N713" s="5"/>
      <c r="O713" s="4">
        <v>2</v>
      </c>
      <c r="P713" s="2">
        <v>0</v>
      </c>
      <c r="Q713" s="2">
        <v>162931</v>
      </c>
      <c r="R713" s="5">
        <v>162931</v>
      </c>
      <c r="S713" s="4">
        <v>2</v>
      </c>
      <c r="T713" s="2">
        <v>0</v>
      </c>
      <c r="U713" s="2">
        <v>170356.38999999998</v>
      </c>
      <c r="V713" s="5">
        <v>170356.38999999998</v>
      </c>
      <c r="W713" s="4">
        <v>2</v>
      </c>
      <c r="X713" s="2">
        <v>126995.508</v>
      </c>
      <c r="Y713" s="2">
        <v>64000</v>
      </c>
      <c r="Z713" s="5">
        <v>190995.508</v>
      </c>
    </row>
    <row r="714" spans="1:26" x14ac:dyDescent="0.25">
      <c r="A714" s="3" t="s">
        <v>183</v>
      </c>
      <c r="B714" s="3" t="s">
        <v>243</v>
      </c>
      <c r="C714" t="s">
        <v>246</v>
      </c>
      <c r="D714" t="s">
        <v>55</v>
      </c>
      <c r="E714" t="s">
        <v>53</v>
      </c>
      <c r="F714" t="s">
        <v>56</v>
      </c>
      <c r="G714" s="4"/>
      <c r="J714" s="5"/>
      <c r="K714" s="4"/>
      <c r="N714" s="5"/>
      <c r="O714" s="4">
        <v>3</v>
      </c>
      <c r="P714" s="2">
        <v>0</v>
      </c>
      <c r="Q714" s="2">
        <v>143710.152</v>
      </c>
      <c r="R714" s="5">
        <v>143710.152</v>
      </c>
      <c r="S714" s="4">
        <v>4</v>
      </c>
      <c r="T714" s="2">
        <v>48766.442000000003</v>
      </c>
      <c r="U714" s="2">
        <v>147051.41999999998</v>
      </c>
      <c r="V714" s="5">
        <v>195817.86200000002</v>
      </c>
      <c r="W714" s="4">
        <v>5</v>
      </c>
      <c r="X714" s="2">
        <v>49741.771000000001</v>
      </c>
      <c r="Y714" s="2">
        <v>207992.20799999998</v>
      </c>
      <c r="Z714" s="5">
        <v>257733.97899999999</v>
      </c>
    </row>
    <row r="715" spans="1:26" x14ac:dyDescent="0.25">
      <c r="A715" s="3" t="s">
        <v>183</v>
      </c>
      <c r="B715" s="3" t="s">
        <v>243</v>
      </c>
      <c r="C715" t="s">
        <v>246</v>
      </c>
      <c r="D715" t="s">
        <v>55</v>
      </c>
      <c r="E715" t="s">
        <v>58</v>
      </c>
      <c r="F715" t="s">
        <v>59</v>
      </c>
      <c r="G715" s="4"/>
      <c r="J715" s="5"/>
      <c r="K715" s="4"/>
      <c r="N715" s="5"/>
      <c r="O715" s="4">
        <v>3</v>
      </c>
      <c r="P715" s="2">
        <v>0</v>
      </c>
      <c r="Q715" s="2">
        <v>101334.09899999999</v>
      </c>
      <c r="R715" s="5">
        <v>101334.09899999999</v>
      </c>
      <c r="S715" s="4">
        <v>2</v>
      </c>
      <c r="T715" s="2">
        <v>0</v>
      </c>
      <c r="U715" s="2">
        <v>70028.296000000002</v>
      </c>
      <c r="V715" s="5">
        <v>70028.296000000002</v>
      </c>
      <c r="W715" s="4">
        <v>2</v>
      </c>
      <c r="X715" s="2">
        <v>0</v>
      </c>
      <c r="Y715" s="2">
        <v>71428.861999999994</v>
      </c>
      <c r="Z715" s="5">
        <v>71428.861999999994</v>
      </c>
    </row>
    <row r="716" spans="1:26" x14ac:dyDescent="0.25">
      <c r="A716" s="3" t="s">
        <v>183</v>
      </c>
      <c r="B716" s="3" t="s">
        <v>243</v>
      </c>
      <c r="C716" t="s">
        <v>247</v>
      </c>
      <c r="D716" t="s">
        <v>71</v>
      </c>
      <c r="E716" t="s">
        <v>53</v>
      </c>
      <c r="F716" t="s">
        <v>59</v>
      </c>
      <c r="G716" s="4">
        <v>0.8</v>
      </c>
      <c r="H716" s="2">
        <v>48282</v>
      </c>
      <c r="I716" s="2">
        <v>0</v>
      </c>
      <c r="J716" s="5">
        <v>48282</v>
      </c>
      <c r="K716" s="4">
        <v>1.2000000000000002</v>
      </c>
      <c r="L716" s="2">
        <v>48111.112000000001</v>
      </c>
      <c r="M716" s="2">
        <v>0</v>
      </c>
      <c r="N716" s="5">
        <v>48111.112000000001</v>
      </c>
      <c r="O716" s="4"/>
      <c r="R716" s="5"/>
      <c r="S716" s="4">
        <v>1.44</v>
      </c>
      <c r="T716" s="2">
        <v>0</v>
      </c>
      <c r="U716" s="2">
        <v>89523.8</v>
      </c>
      <c r="V716" s="5">
        <v>89523.8</v>
      </c>
      <c r="W716" s="4">
        <v>0.87</v>
      </c>
      <c r="X716" s="2">
        <v>0</v>
      </c>
      <c r="Y716" s="2">
        <v>36800</v>
      </c>
      <c r="Z716" s="5">
        <v>36800</v>
      </c>
    </row>
    <row r="717" spans="1:26" x14ac:dyDescent="0.25">
      <c r="A717" s="3" t="s">
        <v>183</v>
      </c>
      <c r="B717" s="3" t="s">
        <v>243</v>
      </c>
      <c r="C717" t="s">
        <v>247</v>
      </c>
      <c r="D717" t="s">
        <v>71</v>
      </c>
      <c r="E717" t="s">
        <v>53</v>
      </c>
      <c r="F717" t="s">
        <v>101</v>
      </c>
      <c r="G717" s="4">
        <v>10</v>
      </c>
      <c r="H717" s="2">
        <v>534233.17000000004</v>
      </c>
      <c r="I717" s="2">
        <v>0</v>
      </c>
      <c r="J717" s="5">
        <v>534233.17000000004</v>
      </c>
      <c r="K717" s="4">
        <v>8</v>
      </c>
      <c r="L717" s="2">
        <v>530509</v>
      </c>
      <c r="M717" s="2">
        <v>-1806.4799999999959</v>
      </c>
      <c r="N717" s="5">
        <v>528702.52</v>
      </c>
      <c r="O717" s="4">
        <v>2</v>
      </c>
      <c r="P717" s="2">
        <v>124078.87</v>
      </c>
      <c r="Q717" s="2">
        <v>0</v>
      </c>
      <c r="R717" s="5">
        <v>124078.87</v>
      </c>
      <c r="S717" s="4">
        <v>2</v>
      </c>
      <c r="T717" s="2">
        <v>145395.78600000002</v>
      </c>
      <c r="U717" s="2">
        <v>0</v>
      </c>
      <c r="V717" s="5">
        <v>145395.78600000002</v>
      </c>
      <c r="W717" s="4">
        <v>2</v>
      </c>
      <c r="X717" s="2">
        <v>148303.70199999999</v>
      </c>
      <c r="Y717" s="2">
        <v>0</v>
      </c>
      <c r="Z717" s="5">
        <v>148303.70199999999</v>
      </c>
    </row>
    <row r="718" spans="1:26" x14ac:dyDescent="0.25">
      <c r="A718" s="3" t="s">
        <v>183</v>
      </c>
      <c r="B718" s="3" t="s">
        <v>243</v>
      </c>
      <c r="C718" t="s">
        <v>247</v>
      </c>
      <c r="D718" t="s">
        <v>71</v>
      </c>
      <c r="E718" t="s">
        <v>53</v>
      </c>
      <c r="F718" t="s">
        <v>89</v>
      </c>
      <c r="G718" s="4">
        <v>8</v>
      </c>
      <c r="H718" s="2">
        <v>534765.49800000002</v>
      </c>
      <c r="I718" s="2">
        <v>62044.53</v>
      </c>
      <c r="J718" s="5">
        <v>596810.02800000005</v>
      </c>
      <c r="K718" s="4">
        <v>7</v>
      </c>
      <c r="L718" s="2">
        <v>617789</v>
      </c>
      <c r="M718" s="2">
        <v>-4999.7289999999921</v>
      </c>
      <c r="N718" s="5">
        <v>612789.27099999995</v>
      </c>
      <c r="O718" s="4">
        <v>12</v>
      </c>
      <c r="P718" s="2">
        <v>955247.772</v>
      </c>
      <c r="Q718" s="2">
        <v>21808.128999999994</v>
      </c>
      <c r="R718" s="5">
        <v>977055.90099999995</v>
      </c>
      <c r="S718" s="4">
        <v>12</v>
      </c>
      <c r="T718" s="2">
        <v>1015921.4550000001</v>
      </c>
      <c r="U718" s="2">
        <v>26736.605000000003</v>
      </c>
      <c r="V718" s="5">
        <v>1042658.0600000003</v>
      </c>
      <c r="W718" s="4">
        <v>11</v>
      </c>
      <c r="X718" s="2">
        <v>918225.38899999997</v>
      </c>
      <c r="Y718" s="2">
        <v>91947.808000000005</v>
      </c>
      <c r="Z718" s="5">
        <v>1010173.1969999999</v>
      </c>
    </row>
    <row r="719" spans="1:26" x14ac:dyDescent="0.25">
      <c r="A719" s="3" t="s">
        <v>183</v>
      </c>
      <c r="B719" s="3" t="s">
        <v>243</v>
      </c>
      <c r="C719" t="s">
        <v>247</v>
      </c>
      <c r="D719" t="s">
        <v>71</v>
      </c>
      <c r="E719" t="s">
        <v>53</v>
      </c>
      <c r="F719" t="s">
        <v>56</v>
      </c>
      <c r="G719" s="4">
        <v>2.75</v>
      </c>
      <c r="H719" s="2">
        <v>105075.6</v>
      </c>
      <c r="I719" s="2">
        <v>0</v>
      </c>
      <c r="J719" s="5">
        <v>105075.6</v>
      </c>
      <c r="K719" s="4">
        <v>2.14</v>
      </c>
      <c r="L719" s="2">
        <v>94545.459999999992</v>
      </c>
      <c r="M719" s="2">
        <v>0</v>
      </c>
      <c r="N719" s="5">
        <v>94545.459999999992</v>
      </c>
      <c r="O719" s="4">
        <v>2.7600000000000002</v>
      </c>
      <c r="P719" s="2">
        <v>0</v>
      </c>
      <c r="Q719" s="2">
        <v>119555.56</v>
      </c>
      <c r="R719" s="5">
        <v>119555.56</v>
      </c>
      <c r="S719" s="4">
        <v>1.9700000000000002</v>
      </c>
      <c r="T719" s="2">
        <v>0</v>
      </c>
      <c r="U719" s="2">
        <v>84072</v>
      </c>
      <c r="V719" s="5">
        <v>84072</v>
      </c>
      <c r="W719" s="4">
        <v>2.6</v>
      </c>
      <c r="X719" s="2">
        <v>0</v>
      </c>
      <c r="Y719" s="2">
        <v>131847.6</v>
      </c>
      <c r="Z719" s="5">
        <v>131847.6</v>
      </c>
    </row>
    <row r="720" spans="1:26" x14ac:dyDescent="0.25">
      <c r="A720" s="3" t="s">
        <v>183</v>
      </c>
      <c r="B720" s="3" t="s">
        <v>243</v>
      </c>
      <c r="C720" t="s">
        <v>247</v>
      </c>
      <c r="D720" t="s">
        <v>71</v>
      </c>
      <c r="E720" t="s">
        <v>53</v>
      </c>
      <c r="F720" t="s">
        <v>59</v>
      </c>
      <c r="G720" s="4"/>
      <c r="J720" s="5"/>
      <c r="K720" s="4"/>
      <c r="N720" s="5"/>
      <c r="O720" s="4">
        <v>0.28999999999999998</v>
      </c>
      <c r="P720" s="2">
        <v>0</v>
      </c>
      <c r="Q720" s="2">
        <v>18823.599999999999</v>
      </c>
      <c r="R720" s="5">
        <v>18823.599999999999</v>
      </c>
      <c r="S720" s="4"/>
      <c r="V720" s="5"/>
      <c r="W720" s="4"/>
      <c r="Z720" s="5"/>
    </row>
    <row r="721" spans="1:26" x14ac:dyDescent="0.25">
      <c r="A721" s="3" t="s">
        <v>183</v>
      </c>
      <c r="B721" s="3" t="s">
        <v>243</v>
      </c>
      <c r="C721" t="s">
        <v>247</v>
      </c>
      <c r="D721" t="s">
        <v>55</v>
      </c>
      <c r="E721" t="s">
        <v>53</v>
      </c>
      <c r="F721" t="s">
        <v>59</v>
      </c>
      <c r="G721" s="4"/>
      <c r="J721" s="5"/>
      <c r="K721" s="4">
        <v>0.1</v>
      </c>
      <c r="L721" s="2">
        <v>0</v>
      </c>
      <c r="M721" s="2">
        <v>1564.8</v>
      </c>
      <c r="N721" s="5">
        <v>1564.8</v>
      </c>
      <c r="O721" s="4"/>
      <c r="R721" s="5"/>
      <c r="S721" s="4"/>
      <c r="V721" s="5"/>
      <c r="W721" s="4">
        <v>0.1</v>
      </c>
      <c r="X721" s="2">
        <v>0</v>
      </c>
      <c r="Y721" s="2">
        <v>1660.8</v>
      </c>
      <c r="Z721" s="5">
        <v>1660.8</v>
      </c>
    </row>
    <row r="722" spans="1:26" x14ac:dyDescent="0.25">
      <c r="A722" s="3" t="s">
        <v>183</v>
      </c>
      <c r="B722" s="3" t="s">
        <v>243</v>
      </c>
      <c r="C722" t="s">
        <v>247</v>
      </c>
      <c r="D722" t="s">
        <v>55</v>
      </c>
      <c r="E722" t="s">
        <v>53</v>
      </c>
      <c r="F722" t="s">
        <v>54</v>
      </c>
      <c r="G722" s="4">
        <v>1</v>
      </c>
      <c r="H722" s="2">
        <v>39512.945</v>
      </c>
      <c r="I722" s="2">
        <v>0</v>
      </c>
      <c r="J722" s="5">
        <v>39512.945</v>
      </c>
      <c r="K722" s="4"/>
      <c r="N722" s="5"/>
      <c r="O722" s="4"/>
      <c r="R722" s="5"/>
      <c r="S722" s="4"/>
      <c r="V722" s="5"/>
      <c r="W722" s="4"/>
      <c r="Z722" s="5"/>
    </row>
    <row r="723" spans="1:26" x14ac:dyDescent="0.25">
      <c r="A723" s="3" t="s">
        <v>183</v>
      </c>
      <c r="B723" s="3" t="s">
        <v>243</v>
      </c>
      <c r="C723" t="s">
        <v>247</v>
      </c>
      <c r="D723" t="s">
        <v>55</v>
      </c>
      <c r="E723" t="s">
        <v>53</v>
      </c>
      <c r="F723" t="s">
        <v>56</v>
      </c>
      <c r="G723" s="4"/>
      <c r="J723" s="5"/>
      <c r="K723" s="4">
        <v>1</v>
      </c>
      <c r="L723" s="2">
        <v>0</v>
      </c>
      <c r="M723" s="2">
        <v>39923.790999999997</v>
      </c>
      <c r="N723" s="5">
        <v>39923.790999999997</v>
      </c>
      <c r="O723" s="4">
        <v>2</v>
      </c>
      <c r="P723" s="2">
        <v>31469.26</v>
      </c>
      <c r="Q723" s="2">
        <v>48688.691999999995</v>
      </c>
      <c r="R723" s="5">
        <v>80157.95199999999</v>
      </c>
      <c r="S723" s="4">
        <v>2</v>
      </c>
      <c r="T723" s="2">
        <v>32633.621999999999</v>
      </c>
      <c r="U723" s="2">
        <v>50490.173999999999</v>
      </c>
      <c r="V723" s="5">
        <v>83123.796000000002</v>
      </c>
      <c r="W723" s="4">
        <v>2</v>
      </c>
      <c r="X723" s="2">
        <v>32301.360000000001</v>
      </c>
      <c r="Y723" s="2">
        <v>52488.462</v>
      </c>
      <c r="Z723" s="5">
        <v>84789.822</v>
      </c>
    </row>
    <row r="724" spans="1:26" x14ac:dyDescent="0.25">
      <c r="A724" s="3" t="s">
        <v>183</v>
      </c>
      <c r="B724" s="3" t="s">
        <v>243</v>
      </c>
      <c r="C724" t="s">
        <v>247</v>
      </c>
      <c r="D724" t="s">
        <v>55</v>
      </c>
      <c r="E724" t="s">
        <v>58</v>
      </c>
      <c r="F724" t="s">
        <v>59</v>
      </c>
      <c r="G724" s="4">
        <v>3</v>
      </c>
      <c r="H724" s="2">
        <v>0</v>
      </c>
      <c r="I724" s="2">
        <v>91852.800000000003</v>
      </c>
      <c r="J724" s="5">
        <v>91852.800000000003</v>
      </c>
      <c r="K724" s="4">
        <v>1</v>
      </c>
      <c r="L724" s="2">
        <v>32492</v>
      </c>
      <c r="M724" s="2">
        <v>-0.31999999999970896</v>
      </c>
      <c r="N724" s="5">
        <v>32491.68</v>
      </c>
      <c r="O724" s="4">
        <v>1</v>
      </c>
      <c r="P724" s="2">
        <v>0</v>
      </c>
      <c r="Q724" s="2">
        <v>38001.599999999999</v>
      </c>
      <c r="R724" s="5">
        <v>38001.599999999999</v>
      </c>
      <c r="S724" s="4">
        <v>1</v>
      </c>
      <c r="T724" s="2">
        <v>0</v>
      </c>
      <c r="U724" s="2">
        <v>39407.659</v>
      </c>
      <c r="V724" s="5">
        <v>39407.659</v>
      </c>
      <c r="W724" s="4">
        <v>1</v>
      </c>
      <c r="X724" s="2">
        <v>0</v>
      </c>
      <c r="Y724" s="2">
        <v>40195.813000000002</v>
      </c>
      <c r="Z724" s="5">
        <v>40195.813000000002</v>
      </c>
    </row>
    <row r="725" spans="1:26" x14ac:dyDescent="0.25">
      <c r="A725" s="3" t="s">
        <v>183</v>
      </c>
      <c r="B725" s="3" t="s">
        <v>243</v>
      </c>
      <c r="C725" t="s">
        <v>247</v>
      </c>
      <c r="D725" t="s">
        <v>55</v>
      </c>
      <c r="E725" t="s">
        <v>58</v>
      </c>
      <c r="F725" t="s">
        <v>56</v>
      </c>
      <c r="G725" s="4"/>
      <c r="J725" s="5"/>
      <c r="K725" s="4">
        <v>1</v>
      </c>
      <c r="L725" s="2">
        <v>36000.016000000003</v>
      </c>
      <c r="M725" s="2">
        <v>0</v>
      </c>
      <c r="N725" s="5">
        <v>36000.016000000003</v>
      </c>
      <c r="O725" s="4"/>
      <c r="R725" s="5"/>
      <c r="S725" s="4"/>
      <c r="V725" s="5"/>
      <c r="W725" s="4"/>
      <c r="Z725" s="5"/>
    </row>
    <row r="726" spans="1:26" x14ac:dyDescent="0.25">
      <c r="A726" s="3" t="s">
        <v>183</v>
      </c>
      <c r="B726" s="3" t="s">
        <v>243</v>
      </c>
      <c r="C726" t="s">
        <v>248</v>
      </c>
      <c r="D726" t="s">
        <v>52</v>
      </c>
      <c r="E726" t="s">
        <v>53</v>
      </c>
      <c r="F726" t="s">
        <v>54</v>
      </c>
      <c r="G726" s="4"/>
      <c r="J726" s="5"/>
      <c r="K726" s="4">
        <v>1</v>
      </c>
      <c r="L726" s="2">
        <v>98190</v>
      </c>
      <c r="M726" s="2">
        <v>0.47900000000663567</v>
      </c>
      <c r="N726" s="5">
        <v>98190.479000000007</v>
      </c>
      <c r="O726" s="4">
        <v>1</v>
      </c>
      <c r="P726" s="2">
        <v>113492.769</v>
      </c>
      <c r="Q726" s="2">
        <v>0</v>
      </c>
      <c r="R726" s="5">
        <v>113492.769</v>
      </c>
      <c r="S726" s="4">
        <v>1</v>
      </c>
      <c r="T726" s="2">
        <v>117754.41899999999</v>
      </c>
      <c r="U726" s="2">
        <v>0</v>
      </c>
      <c r="V726" s="5">
        <v>117754.41899999999</v>
      </c>
      <c r="W726" s="4">
        <v>1</v>
      </c>
      <c r="X726" s="2">
        <v>120109.507</v>
      </c>
      <c r="Y726" s="2">
        <v>0</v>
      </c>
      <c r="Z726" s="5">
        <v>120109.507</v>
      </c>
    </row>
    <row r="727" spans="1:26" x14ac:dyDescent="0.25">
      <c r="A727" s="3" t="s">
        <v>183</v>
      </c>
      <c r="B727" s="3" t="s">
        <v>243</v>
      </c>
      <c r="C727" t="s">
        <v>248</v>
      </c>
      <c r="D727" t="s">
        <v>52</v>
      </c>
      <c r="E727" t="s">
        <v>53</v>
      </c>
      <c r="F727" t="s">
        <v>89</v>
      </c>
      <c r="G727" s="4">
        <v>4</v>
      </c>
      <c r="H727" s="2">
        <v>664858.72399999993</v>
      </c>
      <c r="I727" s="2">
        <v>0</v>
      </c>
      <c r="J727" s="5">
        <v>664858.72399999993</v>
      </c>
      <c r="K727" s="4">
        <v>4</v>
      </c>
      <c r="L727" s="2">
        <v>599949</v>
      </c>
      <c r="M727" s="2">
        <v>45000.14499999999</v>
      </c>
      <c r="N727" s="5">
        <v>644949.14500000002</v>
      </c>
      <c r="O727" s="4">
        <v>3</v>
      </c>
      <c r="P727" s="2">
        <v>534656</v>
      </c>
      <c r="Q727" s="2">
        <v>0</v>
      </c>
      <c r="R727" s="5">
        <v>534656</v>
      </c>
      <c r="S727" s="4">
        <v>4</v>
      </c>
      <c r="T727" s="2">
        <v>707083.26099999994</v>
      </c>
      <c r="U727" s="2">
        <v>0</v>
      </c>
      <c r="V727" s="5">
        <v>707083.26099999994</v>
      </c>
      <c r="W727" s="4">
        <v>5</v>
      </c>
      <c r="X727" s="2">
        <v>648824.98199999996</v>
      </c>
      <c r="Y727" s="2">
        <v>290501</v>
      </c>
      <c r="Z727" s="5">
        <v>939325.98199999996</v>
      </c>
    </row>
    <row r="728" spans="1:26" x14ac:dyDescent="0.25">
      <c r="A728" s="3" t="s">
        <v>183</v>
      </c>
      <c r="B728" s="3" t="s">
        <v>243</v>
      </c>
      <c r="C728" t="s">
        <v>248</v>
      </c>
      <c r="D728" t="s">
        <v>52</v>
      </c>
      <c r="E728" t="s">
        <v>53</v>
      </c>
      <c r="F728" t="s">
        <v>56</v>
      </c>
      <c r="G728" s="4">
        <v>1</v>
      </c>
      <c r="H728" s="2">
        <v>88700.04</v>
      </c>
      <c r="I728" s="2">
        <v>0</v>
      </c>
      <c r="J728" s="5">
        <v>88700.04</v>
      </c>
      <c r="K728" s="4"/>
      <c r="N728" s="5"/>
      <c r="O728" s="4"/>
      <c r="R728" s="5"/>
      <c r="S728" s="4"/>
      <c r="V728" s="5"/>
      <c r="W728" s="4"/>
      <c r="Z728" s="5"/>
    </row>
    <row r="729" spans="1:26" x14ac:dyDescent="0.25">
      <c r="A729" s="3" t="s">
        <v>183</v>
      </c>
      <c r="B729" s="3" t="s">
        <v>243</v>
      </c>
      <c r="C729" t="s">
        <v>248</v>
      </c>
      <c r="D729" t="s">
        <v>55</v>
      </c>
      <c r="E729" t="s">
        <v>53</v>
      </c>
      <c r="F729" t="s">
        <v>59</v>
      </c>
      <c r="G729" s="4"/>
      <c r="J729" s="5"/>
      <c r="K729" s="4"/>
      <c r="N729" s="5"/>
      <c r="O729" s="4">
        <v>1</v>
      </c>
      <c r="P729" s="2">
        <v>52933.22</v>
      </c>
      <c r="Q729" s="2">
        <v>0</v>
      </c>
      <c r="R729" s="5">
        <v>52933.22</v>
      </c>
      <c r="S729" s="4">
        <v>1</v>
      </c>
      <c r="T729" s="2">
        <v>61271.5</v>
      </c>
      <c r="U729" s="2">
        <v>0</v>
      </c>
      <c r="V729" s="5">
        <v>61271.5</v>
      </c>
      <c r="W729" s="4"/>
      <c r="Z729" s="5"/>
    </row>
    <row r="730" spans="1:26" x14ac:dyDescent="0.25">
      <c r="A730" s="3" t="s">
        <v>183</v>
      </c>
      <c r="B730" s="3" t="s">
        <v>243</v>
      </c>
      <c r="C730" t="s">
        <v>248</v>
      </c>
      <c r="D730" t="s">
        <v>55</v>
      </c>
      <c r="E730" t="s">
        <v>53</v>
      </c>
      <c r="F730" t="s">
        <v>54</v>
      </c>
      <c r="G730" s="4">
        <v>12.5</v>
      </c>
      <c r="H730" s="2">
        <v>568512.32000000007</v>
      </c>
      <c r="I730" s="2">
        <v>34999.9</v>
      </c>
      <c r="J730" s="5">
        <v>603512.22</v>
      </c>
      <c r="K730" s="4">
        <v>18.600000000000001</v>
      </c>
      <c r="L730" s="2">
        <v>865356.2</v>
      </c>
      <c r="M730" s="2">
        <v>86577.448000000004</v>
      </c>
      <c r="N730" s="5">
        <v>951933.64799999993</v>
      </c>
      <c r="O730" s="4">
        <v>21</v>
      </c>
      <c r="P730" s="2">
        <v>722696.31</v>
      </c>
      <c r="Q730" s="2">
        <v>450417.908</v>
      </c>
      <c r="R730" s="5">
        <v>1173114.2180000001</v>
      </c>
      <c r="S730" s="4">
        <v>21</v>
      </c>
      <c r="T730" s="2">
        <v>1045126.7519999999</v>
      </c>
      <c r="U730" s="2">
        <v>219092.21999999997</v>
      </c>
      <c r="V730" s="5">
        <v>1264218.9719999998</v>
      </c>
      <c r="W730" s="4">
        <v>25.5</v>
      </c>
      <c r="X730" s="2">
        <v>1523195.155</v>
      </c>
      <c r="Y730" s="2">
        <v>68333.472000000009</v>
      </c>
      <c r="Z730" s="5">
        <v>1591528.6270000001</v>
      </c>
    </row>
    <row r="731" spans="1:26" x14ac:dyDescent="0.25">
      <c r="A731" s="3" t="s">
        <v>183</v>
      </c>
      <c r="B731" s="3" t="s">
        <v>243</v>
      </c>
      <c r="C731" t="s">
        <v>248</v>
      </c>
      <c r="D731" t="s">
        <v>55</v>
      </c>
      <c r="E731" t="s">
        <v>53</v>
      </c>
      <c r="F731" t="s">
        <v>56</v>
      </c>
      <c r="G731" s="4">
        <v>2</v>
      </c>
      <c r="H731" s="2">
        <v>0</v>
      </c>
      <c r="I731" s="2">
        <v>69999.8</v>
      </c>
      <c r="J731" s="5">
        <v>69999.8</v>
      </c>
      <c r="K731" s="4">
        <v>3</v>
      </c>
      <c r="L731" s="2">
        <v>105092</v>
      </c>
      <c r="M731" s="2">
        <v>-0.46099999999569263</v>
      </c>
      <c r="N731" s="5">
        <v>105091.539</v>
      </c>
      <c r="O731" s="4">
        <v>8</v>
      </c>
      <c r="P731" s="2">
        <v>182254.92</v>
      </c>
      <c r="Q731" s="2">
        <v>208977.92300000001</v>
      </c>
      <c r="R731" s="5">
        <v>391232.84299999999</v>
      </c>
      <c r="S731" s="4">
        <v>7</v>
      </c>
      <c r="T731" s="2">
        <v>244231.071</v>
      </c>
      <c r="U731" s="2">
        <v>114570.503</v>
      </c>
      <c r="V731" s="5">
        <v>358801.57400000002</v>
      </c>
      <c r="W731" s="4">
        <v>9</v>
      </c>
      <c r="X731" s="2">
        <v>342990.84300000005</v>
      </c>
      <c r="Y731" s="2">
        <v>103022.39999999999</v>
      </c>
      <c r="Z731" s="5">
        <v>446013.24300000007</v>
      </c>
    </row>
    <row r="732" spans="1:26" x14ac:dyDescent="0.25">
      <c r="A732" s="3" t="s">
        <v>183</v>
      </c>
      <c r="B732" s="3" t="s">
        <v>243</v>
      </c>
      <c r="C732" t="s">
        <v>248</v>
      </c>
      <c r="D732" t="s">
        <v>55</v>
      </c>
      <c r="E732" t="s">
        <v>58</v>
      </c>
      <c r="F732" t="s">
        <v>59</v>
      </c>
      <c r="G732" s="4">
        <v>8</v>
      </c>
      <c r="H732" s="2">
        <v>0</v>
      </c>
      <c r="I732" s="2">
        <v>270940.80000000005</v>
      </c>
      <c r="J732" s="5">
        <v>270940.80000000005</v>
      </c>
      <c r="K732" s="4">
        <v>7</v>
      </c>
      <c r="L732" s="2">
        <v>246680</v>
      </c>
      <c r="M732" s="2">
        <v>12129.161000000007</v>
      </c>
      <c r="N732" s="5">
        <v>258809.16100000002</v>
      </c>
      <c r="O732" s="4">
        <v>3.5</v>
      </c>
      <c r="P732" s="2">
        <v>0</v>
      </c>
      <c r="Q732" s="2">
        <v>158821.67300000001</v>
      </c>
      <c r="R732" s="5">
        <v>158821.67300000001</v>
      </c>
      <c r="S732" s="4">
        <v>1.5</v>
      </c>
      <c r="T732" s="2">
        <v>0</v>
      </c>
      <c r="U732" s="2">
        <v>65119.394</v>
      </c>
      <c r="V732" s="5">
        <v>65119.394</v>
      </c>
      <c r="W732" s="4">
        <v>1</v>
      </c>
      <c r="X732" s="2">
        <v>0</v>
      </c>
      <c r="Y732" s="2">
        <v>43970.004000000001</v>
      </c>
      <c r="Z732" s="5">
        <v>43970.004000000001</v>
      </c>
    </row>
    <row r="733" spans="1:26" x14ac:dyDescent="0.25">
      <c r="A733" s="3" t="s">
        <v>183</v>
      </c>
      <c r="B733" s="3" t="s">
        <v>243</v>
      </c>
      <c r="C733" t="s">
        <v>249</v>
      </c>
      <c r="D733" t="s">
        <v>71</v>
      </c>
      <c r="E733" t="s">
        <v>53</v>
      </c>
      <c r="F733" t="s">
        <v>59</v>
      </c>
      <c r="G733" s="4">
        <v>1</v>
      </c>
      <c r="H733" s="2">
        <v>0</v>
      </c>
      <c r="I733" s="2">
        <v>47340.02</v>
      </c>
      <c r="J733" s="5">
        <v>47340.02</v>
      </c>
      <c r="K733" s="4"/>
      <c r="N733" s="5"/>
      <c r="O733" s="4"/>
      <c r="R733" s="5"/>
      <c r="S733" s="4"/>
      <c r="V733" s="5"/>
      <c r="W733" s="4"/>
      <c r="Z733" s="5"/>
    </row>
    <row r="734" spans="1:26" x14ac:dyDescent="0.25">
      <c r="A734" s="3" t="s">
        <v>183</v>
      </c>
      <c r="B734" s="3" t="s">
        <v>243</v>
      </c>
      <c r="C734" t="s">
        <v>249</v>
      </c>
      <c r="D734" t="s">
        <v>71</v>
      </c>
      <c r="E734" t="s">
        <v>53</v>
      </c>
      <c r="F734" t="s">
        <v>101</v>
      </c>
      <c r="G734" s="4">
        <v>1</v>
      </c>
      <c r="H734" s="2">
        <v>73352.714999999997</v>
      </c>
      <c r="I734" s="2">
        <v>0</v>
      </c>
      <c r="J734" s="5">
        <v>73352.714999999997</v>
      </c>
      <c r="K734" s="4">
        <v>3</v>
      </c>
      <c r="L734" s="2">
        <v>276104</v>
      </c>
      <c r="M734" s="2">
        <v>-0.10000000000582077</v>
      </c>
      <c r="N734" s="5">
        <v>276103.90000000002</v>
      </c>
      <c r="O734" s="4"/>
      <c r="R734" s="5"/>
      <c r="S734" s="4">
        <v>1</v>
      </c>
      <c r="T734" s="2">
        <v>0</v>
      </c>
      <c r="U734" s="2">
        <v>80000</v>
      </c>
      <c r="V734" s="5">
        <v>80000</v>
      </c>
      <c r="W734" s="4">
        <v>1</v>
      </c>
      <c r="X734" s="2">
        <v>81600</v>
      </c>
      <c r="Y734" s="2">
        <v>0</v>
      </c>
      <c r="Z734" s="5">
        <v>81600</v>
      </c>
    </row>
    <row r="735" spans="1:26" x14ac:dyDescent="0.25">
      <c r="A735" s="3" t="s">
        <v>183</v>
      </c>
      <c r="B735" s="3" t="s">
        <v>243</v>
      </c>
      <c r="C735" t="s">
        <v>249</v>
      </c>
      <c r="D735" t="s">
        <v>71</v>
      </c>
      <c r="E735" t="s">
        <v>53</v>
      </c>
      <c r="F735" t="s">
        <v>54</v>
      </c>
      <c r="G735" s="4">
        <v>1</v>
      </c>
      <c r="H735" s="2">
        <v>49050.144999999997</v>
      </c>
      <c r="I735" s="2">
        <v>0</v>
      </c>
      <c r="J735" s="5">
        <v>49050.144999999997</v>
      </c>
      <c r="K735" s="4"/>
      <c r="N735" s="5"/>
      <c r="O735" s="4"/>
      <c r="R735" s="5"/>
      <c r="S735" s="4"/>
      <c r="V735" s="5"/>
      <c r="W735" s="4"/>
      <c r="Z735" s="5"/>
    </row>
    <row r="736" spans="1:26" x14ac:dyDescent="0.25">
      <c r="A736" s="3" t="s">
        <v>183</v>
      </c>
      <c r="B736" s="3" t="s">
        <v>243</v>
      </c>
      <c r="C736" t="s">
        <v>249</v>
      </c>
      <c r="D736" t="s">
        <v>71</v>
      </c>
      <c r="E736" t="s">
        <v>53</v>
      </c>
      <c r="F736" t="s">
        <v>89</v>
      </c>
      <c r="G736" s="4">
        <v>12</v>
      </c>
      <c r="H736" s="2">
        <v>1312854.7310000001</v>
      </c>
      <c r="I736" s="2">
        <v>0</v>
      </c>
      <c r="J736" s="5">
        <v>1312854.7310000001</v>
      </c>
      <c r="K736" s="4">
        <v>8.5</v>
      </c>
      <c r="L736" s="2">
        <v>1152791.54868</v>
      </c>
      <c r="M736" s="2">
        <v>-40621.352680000011</v>
      </c>
      <c r="N736" s="5">
        <v>1112170.196</v>
      </c>
      <c r="O736" s="4">
        <v>9</v>
      </c>
      <c r="P736" s="2">
        <v>1239810.503</v>
      </c>
      <c r="Q736" s="2">
        <v>0</v>
      </c>
      <c r="R736" s="5">
        <v>1239810.503</v>
      </c>
      <c r="S736" s="4">
        <v>8</v>
      </c>
      <c r="T736" s="2">
        <v>1179072.7519999999</v>
      </c>
      <c r="U736" s="2">
        <v>0</v>
      </c>
      <c r="V736" s="5">
        <v>1179072.7519999999</v>
      </c>
      <c r="W736" s="4">
        <v>9</v>
      </c>
      <c r="X736" s="2">
        <v>1356079.2070000002</v>
      </c>
      <c r="Y736" s="2">
        <v>0</v>
      </c>
      <c r="Z736" s="5">
        <v>1356079.2070000002</v>
      </c>
    </row>
    <row r="737" spans="1:26" x14ac:dyDescent="0.25">
      <c r="A737" s="3" t="s">
        <v>183</v>
      </c>
      <c r="B737" s="3" t="s">
        <v>243</v>
      </c>
      <c r="C737" t="s">
        <v>249</v>
      </c>
      <c r="D737" t="s">
        <v>71</v>
      </c>
      <c r="E737" t="s">
        <v>53</v>
      </c>
      <c r="F737" t="s">
        <v>56</v>
      </c>
      <c r="G737" s="4">
        <v>2</v>
      </c>
      <c r="H737" s="2">
        <v>0</v>
      </c>
      <c r="I737" s="2">
        <v>103192.141</v>
      </c>
      <c r="J737" s="5">
        <v>103192.141</v>
      </c>
      <c r="K737" s="4">
        <v>4</v>
      </c>
      <c r="L737" s="2">
        <v>147819.16869999998</v>
      </c>
      <c r="M737" s="2">
        <v>75123.374299999996</v>
      </c>
      <c r="N737" s="5">
        <v>222942.54300000001</v>
      </c>
      <c r="O737" s="4">
        <v>4</v>
      </c>
      <c r="P737" s="2">
        <v>218785.11800000002</v>
      </c>
      <c r="Q737" s="2">
        <v>0</v>
      </c>
      <c r="R737" s="5">
        <v>218785.11800000002</v>
      </c>
      <c r="S737" s="4">
        <v>4</v>
      </c>
      <c r="T737" s="2">
        <v>176182.29200000002</v>
      </c>
      <c r="U737" s="2">
        <v>50000</v>
      </c>
      <c r="V737" s="5">
        <v>226182.29200000002</v>
      </c>
      <c r="W737" s="4">
        <v>4</v>
      </c>
      <c r="X737" s="2">
        <v>0</v>
      </c>
      <c r="Y737" s="2">
        <v>229625.13699999999</v>
      </c>
      <c r="Z737" s="5">
        <v>229625.13699999999</v>
      </c>
    </row>
    <row r="738" spans="1:26" x14ac:dyDescent="0.25">
      <c r="A738" s="3" t="s">
        <v>183</v>
      </c>
      <c r="B738" s="3" t="s">
        <v>243</v>
      </c>
      <c r="C738" t="s">
        <v>249</v>
      </c>
      <c r="D738" t="s">
        <v>55</v>
      </c>
      <c r="E738" t="s">
        <v>53</v>
      </c>
      <c r="F738" t="s">
        <v>59</v>
      </c>
      <c r="G738" s="4">
        <v>1</v>
      </c>
      <c r="H738" s="2">
        <v>0</v>
      </c>
      <c r="I738" s="2">
        <v>25001.599999999999</v>
      </c>
      <c r="J738" s="5">
        <v>25001.599999999999</v>
      </c>
      <c r="K738" s="4"/>
      <c r="N738" s="5"/>
      <c r="O738" s="4"/>
      <c r="R738" s="5"/>
      <c r="S738" s="4"/>
      <c r="V738" s="5"/>
      <c r="W738" s="4"/>
      <c r="Z738" s="5"/>
    </row>
    <row r="739" spans="1:26" x14ac:dyDescent="0.25">
      <c r="A739" s="3" t="s">
        <v>183</v>
      </c>
      <c r="B739" s="3" t="s">
        <v>243</v>
      </c>
      <c r="C739" t="s">
        <v>249</v>
      </c>
      <c r="D739" t="s">
        <v>55</v>
      </c>
      <c r="E739" t="s">
        <v>53</v>
      </c>
      <c r="F739" t="s">
        <v>54</v>
      </c>
      <c r="G739" s="4">
        <v>0.8</v>
      </c>
      <c r="H739" s="2">
        <v>30372.616999999998</v>
      </c>
      <c r="I739" s="2">
        <v>0</v>
      </c>
      <c r="J739" s="5">
        <v>30372.616999999998</v>
      </c>
      <c r="K739" s="4">
        <v>0.8</v>
      </c>
      <c r="L739" s="2">
        <v>31443.77808</v>
      </c>
      <c r="M739" s="2">
        <v>1572.4959199999976</v>
      </c>
      <c r="N739" s="5">
        <v>33016.273999999998</v>
      </c>
      <c r="O739" s="4"/>
      <c r="R739" s="5"/>
      <c r="S739" s="4"/>
      <c r="V739" s="5"/>
      <c r="W739" s="4"/>
      <c r="Z739" s="5"/>
    </row>
    <row r="740" spans="1:26" x14ac:dyDescent="0.25">
      <c r="A740" s="3" t="s">
        <v>183</v>
      </c>
      <c r="B740" s="3" t="s">
        <v>243</v>
      </c>
      <c r="C740" t="s">
        <v>249</v>
      </c>
      <c r="D740" t="s">
        <v>55</v>
      </c>
      <c r="E740" t="s">
        <v>53</v>
      </c>
      <c r="F740" t="s">
        <v>56</v>
      </c>
      <c r="G740" s="4">
        <v>12</v>
      </c>
      <c r="H740" s="2">
        <v>40757.707000000002</v>
      </c>
      <c r="I740" s="2">
        <v>448143.25199999998</v>
      </c>
      <c r="J740" s="5">
        <v>488900.95899999997</v>
      </c>
      <c r="K740" s="4">
        <v>10</v>
      </c>
      <c r="L740" s="2">
        <v>77437</v>
      </c>
      <c r="M740" s="2">
        <v>418578.00999999995</v>
      </c>
      <c r="N740" s="5">
        <v>496015.01</v>
      </c>
      <c r="O740" s="4">
        <v>9</v>
      </c>
      <c r="P740" s="2">
        <v>56544.938999999998</v>
      </c>
      <c r="Q740" s="2">
        <v>401564.76900000003</v>
      </c>
      <c r="R740" s="5">
        <v>458109.70799999998</v>
      </c>
      <c r="S740" s="4">
        <v>10</v>
      </c>
      <c r="T740" s="2">
        <v>58806.741999999998</v>
      </c>
      <c r="U740" s="2">
        <v>477123.99599999998</v>
      </c>
      <c r="V740" s="5">
        <v>535930.7379999999</v>
      </c>
      <c r="W740" s="4">
        <v>9</v>
      </c>
      <c r="X740" s="2">
        <v>59982.877999999997</v>
      </c>
      <c r="Y740" s="2">
        <v>430935.929</v>
      </c>
      <c r="Z740" s="5">
        <v>490918.80700000003</v>
      </c>
    </row>
    <row r="741" spans="1:26" x14ac:dyDescent="0.25">
      <c r="A741" s="3" t="s">
        <v>183</v>
      </c>
      <c r="B741" s="3" t="s">
        <v>243</v>
      </c>
      <c r="C741" t="s">
        <v>249</v>
      </c>
      <c r="D741" t="s">
        <v>55</v>
      </c>
      <c r="E741" t="s">
        <v>58</v>
      </c>
      <c r="F741" t="s">
        <v>59</v>
      </c>
      <c r="G741" s="4">
        <v>4</v>
      </c>
      <c r="H741" s="2">
        <v>0</v>
      </c>
      <c r="I741" s="2">
        <v>125413.6</v>
      </c>
      <c r="J741" s="5">
        <v>125413.6</v>
      </c>
      <c r="K741" s="4">
        <v>1</v>
      </c>
      <c r="L741" s="2">
        <v>30639.621940000001</v>
      </c>
      <c r="M741" s="2">
        <v>1534.2050600000002</v>
      </c>
      <c r="N741" s="5">
        <v>32173.827000000001</v>
      </c>
      <c r="O741" s="4">
        <v>2</v>
      </c>
      <c r="P741" s="2">
        <v>0</v>
      </c>
      <c r="Q741" s="2">
        <v>77582.032000000007</v>
      </c>
      <c r="R741" s="5">
        <v>77582.032000000007</v>
      </c>
      <c r="S741" s="4">
        <v>2</v>
      </c>
      <c r="T741" s="2">
        <v>0</v>
      </c>
      <c r="U741" s="2">
        <v>80685.320000000007</v>
      </c>
      <c r="V741" s="5">
        <v>80685.320000000007</v>
      </c>
      <c r="W741" s="4">
        <v>2</v>
      </c>
      <c r="X741" s="2">
        <v>0</v>
      </c>
      <c r="Y741" s="2">
        <v>82299.027999999991</v>
      </c>
      <c r="Z741" s="5">
        <v>82299.027999999991</v>
      </c>
    </row>
    <row r="742" spans="1:26" x14ac:dyDescent="0.25">
      <c r="A742" s="3" t="s">
        <v>183</v>
      </c>
      <c r="B742" s="3" t="s">
        <v>243</v>
      </c>
      <c r="C742" t="s">
        <v>250</v>
      </c>
      <c r="D742" t="s">
        <v>71</v>
      </c>
      <c r="E742" t="s">
        <v>53</v>
      </c>
      <c r="F742" t="s">
        <v>101</v>
      </c>
      <c r="G742" s="4">
        <v>14</v>
      </c>
      <c r="H742" s="2">
        <v>978484.76399999985</v>
      </c>
      <c r="I742" s="2">
        <v>0</v>
      </c>
      <c r="J742" s="5">
        <v>978484.76399999985</v>
      </c>
      <c r="K742" s="4">
        <v>21</v>
      </c>
      <c r="L742" s="2">
        <v>1628032</v>
      </c>
      <c r="M742" s="2">
        <v>65935.224999999991</v>
      </c>
      <c r="N742" s="5">
        <v>1693967.2249999999</v>
      </c>
      <c r="O742" s="4">
        <v>10</v>
      </c>
      <c r="P742" s="2">
        <v>798084.46299999999</v>
      </c>
      <c r="Q742" s="2">
        <v>0</v>
      </c>
      <c r="R742" s="5">
        <v>798084.46299999999</v>
      </c>
      <c r="S742" s="4">
        <v>9</v>
      </c>
      <c r="T742" s="2">
        <v>702864.38</v>
      </c>
      <c r="U742" s="2">
        <v>78000</v>
      </c>
      <c r="V742" s="5">
        <v>780864.38</v>
      </c>
      <c r="W742" s="4">
        <v>8</v>
      </c>
      <c r="X742" s="2">
        <v>807184.97</v>
      </c>
      <c r="Y742" s="2">
        <v>-77917.131999999998</v>
      </c>
      <c r="Z742" s="5">
        <v>729267.83799999999</v>
      </c>
    </row>
    <row r="743" spans="1:26" x14ac:dyDescent="0.25">
      <c r="A743" s="3" t="s">
        <v>183</v>
      </c>
      <c r="B743" s="3" t="s">
        <v>243</v>
      </c>
      <c r="C743" t="s">
        <v>250</v>
      </c>
      <c r="D743" t="s">
        <v>71</v>
      </c>
      <c r="E743" t="s">
        <v>53</v>
      </c>
      <c r="F743" t="s">
        <v>54</v>
      </c>
      <c r="G743" s="4">
        <v>7.6000000000000005</v>
      </c>
      <c r="H743" s="2">
        <v>377984.511</v>
      </c>
      <c r="I743" s="2">
        <v>28072.746000000003</v>
      </c>
      <c r="J743" s="5">
        <v>406057.25699999998</v>
      </c>
      <c r="K743" s="4">
        <v>7.5</v>
      </c>
      <c r="L743" s="2">
        <v>443023</v>
      </c>
      <c r="M743" s="2">
        <v>-3268.9940000000024</v>
      </c>
      <c r="N743" s="5">
        <v>439754.00599999999</v>
      </c>
      <c r="O743" s="4">
        <v>7.5</v>
      </c>
      <c r="P743" s="2">
        <v>473379.65</v>
      </c>
      <c r="Q743" s="2">
        <v>0</v>
      </c>
      <c r="R743" s="5">
        <v>473379.65</v>
      </c>
      <c r="S743" s="4">
        <v>7.5</v>
      </c>
      <c r="T743" s="2">
        <v>500411.73600000003</v>
      </c>
      <c r="U743" s="2">
        <v>0</v>
      </c>
      <c r="V743" s="5">
        <v>500411.73600000003</v>
      </c>
      <c r="W743" s="4">
        <v>6.5</v>
      </c>
      <c r="X743" s="2">
        <v>452374.15200000006</v>
      </c>
      <c r="Y743" s="2">
        <v>0</v>
      </c>
      <c r="Z743" s="5">
        <v>452374.15200000006</v>
      </c>
    </row>
    <row r="744" spans="1:26" x14ac:dyDescent="0.25">
      <c r="A744" s="3" t="s">
        <v>183</v>
      </c>
      <c r="B744" s="3" t="s">
        <v>243</v>
      </c>
      <c r="C744" t="s">
        <v>250</v>
      </c>
      <c r="D744" t="s">
        <v>71</v>
      </c>
      <c r="E744" t="s">
        <v>53</v>
      </c>
      <c r="F744" t="s">
        <v>89</v>
      </c>
      <c r="G744" s="4">
        <v>25</v>
      </c>
      <c r="H744" s="2">
        <v>2784637.6660000002</v>
      </c>
      <c r="I744" s="2">
        <v>0</v>
      </c>
      <c r="J744" s="5">
        <v>2784637.6660000002</v>
      </c>
      <c r="K744" s="4">
        <v>15</v>
      </c>
      <c r="L744" s="2">
        <v>1918924.2535999999</v>
      </c>
      <c r="M744" s="2">
        <v>50287.28439999999</v>
      </c>
      <c r="N744" s="5">
        <v>1969211.5380000002</v>
      </c>
      <c r="O744" s="4">
        <v>22</v>
      </c>
      <c r="P744" s="2">
        <v>2596306.3229999994</v>
      </c>
      <c r="Q744" s="2">
        <v>0</v>
      </c>
      <c r="R744" s="5">
        <v>2596306.3229999994</v>
      </c>
      <c r="S744" s="4">
        <v>19</v>
      </c>
      <c r="T744" s="2">
        <v>2378306.591</v>
      </c>
      <c r="U744" s="2">
        <v>0</v>
      </c>
      <c r="V744" s="5">
        <v>2378306.591</v>
      </c>
      <c r="W744" s="4">
        <v>18</v>
      </c>
      <c r="X744" s="2">
        <v>2371798.548</v>
      </c>
      <c r="Y744" s="2">
        <v>0</v>
      </c>
      <c r="Z744" s="5">
        <v>2371798.548</v>
      </c>
    </row>
    <row r="745" spans="1:26" x14ac:dyDescent="0.25">
      <c r="A745" s="3" t="s">
        <v>183</v>
      </c>
      <c r="B745" s="3" t="s">
        <v>243</v>
      </c>
      <c r="C745" t="s">
        <v>250</v>
      </c>
      <c r="D745" t="s">
        <v>71</v>
      </c>
      <c r="E745" t="s">
        <v>53</v>
      </c>
      <c r="F745" t="s">
        <v>56</v>
      </c>
      <c r="G745" s="4">
        <v>8.1999999999999993</v>
      </c>
      <c r="H745" s="2">
        <v>279540.42299999995</v>
      </c>
      <c r="I745" s="2">
        <v>143305.08900000001</v>
      </c>
      <c r="J745" s="5">
        <v>422845.51199999999</v>
      </c>
      <c r="K745" s="4">
        <v>4.3</v>
      </c>
      <c r="L745" s="2">
        <v>167755.08458</v>
      </c>
      <c r="M745" s="2">
        <v>89444.095419999998</v>
      </c>
      <c r="N745" s="5">
        <v>257199.18</v>
      </c>
      <c r="O745" s="4">
        <v>2.2999999999999998</v>
      </c>
      <c r="P745" s="2">
        <v>0</v>
      </c>
      <c r="Q745" s="2">
        <v>128786.14</v>
      </c>
      <c r="R745" s="5">
        <v>128786.14</v>
      </c>
      <c r="S745" s="4">
        <v>2.8</v>
      </c>
      <c r="T745" s="2">
        <v>0</v>
      </c>
      <c r="U745" s="2">
        <v>155920.88699999999</v>
      </c>
      <c r="V745" s="5">
        <v>155920.88699999999</v>
      </c>
      <c r="W745" s="4">
        <v>3.8</v>
      </c>
      <c r="X745" s="2">
        <v>55000</v>
      </c>
      <c r="Y745" s="2">
        <v>157988.93</v>
      </c>
      <c r="Z745" s="5">
        <v>212988.93</v>
      </c>
    </row>
    <row r="746" spans="1:26" x14ac:dyDescent="0.25">
      <c r="A746" s="3" t="s">
        <v>183</v>
      </c>
      <c r="B746" s="3" t="s">
        <v>243</v>
      </c>
      <c r="C746" t="s">
        <v>250</v>
      </c>
      <c r="D746" t="s">
        <v>71</v>
      </c>
      <c r="E746" t="s">
        <v>53</v>
      </c>
      <c r="F746" t="s">
        <v>59</v>
      </c>
      <c r="G746" s="4"/>
      <c r="J746" s="5"/>
      <c r="K746" s="4">
        <v>0.1</v>
      </c>
      <c r="L746" s="2">
        <v>0</v>
      </c>
      <c r="M746" s="2">
        <v>0</v>
      </c>
      <c r="N746" s="5">
        <v>0</v>
      </c>
      <c r="O746" s="4">
        <v>0.1</v>
      </c>
      <c r="P746" s="2">
        <v>0</v>
      </c>
      <c r="Q746" s="2">
        <v>0</v>
      </c>
      <c r="R746" s="5">
        <v>0</v>
      </c>
      <c r="S746" s="4">
        <v>0.1</v>
      </c>
      <c r="T746" s="2">
        <v>0</v>
      </c>
      <c r="U746" s="2">
        <v>0</v>
      </c>
      <c r="V746" s="5">
        <v>0</v>
      </c>
      <c r="W746" s="4">
        <v>0.1</v>
      </c>
      <c r="X746" s="2">
        <v>0</v>
      </c>
      <c r="Y746" s="2">
        <v>0</v>
      </c>
      <c r="Z746" s="5">
        <v>0</v>
      </c>
    </row>
    <row r="747" spans="1:26" x14ac:dyDescent="0.25">
      <c r="A747" s="3" t="s">
        <v>183</v>
      </c>
      <c r="B747" s="3" t="s">
        <v>243</v>
      </c>
      <c r="C747" t="s">
        <v>250</v>
      </c>
      <c r="D747" t="s">
        <v>55</v>
      </c>
      <c r="E747" t="s">
        <v>53</v>
      </c>
      <c r="F747" t="s">
        <v>59</v>
      </c>
      <c r="G747" s="4">
        <v>9.9</v>
      </c>
      <c r="H747" s="2">
        <v>11648</v>
      </c>
      <c r="I747" s="2">
        <v>266526</v>
      </c>
      <c r="J747" s="5">
        <v>278174</v>
      </c>
      <c r="K747" s="4">
        <v>2.2000000000000002</v>
      </c>
      <c r="L747" s="2">
        <v>0</v>
      </c>
      <c r="M747" s="2">
        <v>91349.603000000003</v>
      </c>
      <c r="N747" s="5">
        <v>91349.603000000003</v>
      </c>
      <c r="O747" s="4">
        <v>0.5</v>
      </c>
      <c r="P747" s="2">
        <v>0</v>
      </c>
      <c r="Q747" s="2">
        <v>12688</v>
      </c>
      <c r="R747" s="5">
        <v>12688</v>
      </c>
      <c r="S747" s="4">
        <v>1.4899999999999998</v>
      </c>
      <c r="T747" s="2">
        <v>0</v>
      </c>
      <c r="U747" s="2">
        <v>61241.440000000002</v>
      </c>
      <c r="V747" s="5">
        <v>61241.440000000002</v>
      </c>
      <c r="W747" s="4">
        <v>0.89</v>
      </c>
      <c r="X747" s="2">
        <v>0</v>
      </c>
      <c r="Y747" s="2">
        <v>30253.599999999999</v>
      </c>
      <c r="Z747" s="5">
        <v>30253.599999999999</v>
      </c>
    </row>
    <row r="748" spans="1:26" x14ac:dyDescent="0.25">
      <c r="A748" s="3" t="s">
        <v>183</v>
      </c>
      <c r="B748" s="3" t="s">
        <v>243</v>
      </c>
      <c r="C748" t="s">
        <v>250</v>
      </c>
      <c r="D748" t="s">
        <v>55</v>
      </c>
      <c r="E748" t="s">
        <v>53</v>
      </c>
      <c r="F748" t="s">
        <v>54</v>
      </c>
      <c r="G748" s="4">
        <v>5</v>
      </c>
      <c r="H748" s="2">
        <v>316139.43</v>
      </c>
      <c r="I748" s="2">
        <v>0</v>
      </c>
      <c r="J748" s="5">
        <v>316139.43</v>
      </c>
      <c r="K748" s="4">
        <v>4</v>
      </c>
      <c r="L748" s="2">
        <v>195658</v>
      </c>
      <c r="M748" s="2">
        <v>-1533.3870000000024</v>
      </c>
      <c r="N748" s="5">
        <v>194124.61300000001</v>
      </c>
      <c r="O748" s="4">
        <v>6</v>
      </c>
      <c r="P748" s="2">
        <v>276213.04599999997</v>
      </c>
      <c r="Q748" s="2">
        <v>9453.1409999999887</v>
      </c>
      <c r="R748" s="5">
        <v>285666.18699999998</v>
      </c>
      <c r="S748" s="4">
        <v>5</v>
      </c>
      <c r="T748" s="2">
        <v>248799.59400000004</v>
      </c>
      <c r="U748" s="2">
        <v>9844.5019999999931</v>
      </c>
      <c r="V748" s="5">
        <v>258644.09600000002</v>
      </c>
      <c r="W748" s="4">
        <v>5</v>
      </c>
      <c r="X748" s="2">
        <v>253775.58799999999</v>
      </c>
      <c r="Y748" s="2">
        <v>10041.392000000007</v>
      </c>
      <c r="Z748" s="5">
        <v>263816.98</v>
      </c>
    </row>
    <row r="749" spans="1:26" x14ac:dyDescent="0.25">
      <c r="A749" s="3" t="s">
        <v>183</v>
      </c>
      <c r="B749" s="3" t="s">
        <v>243</v>
      </c>
      <c r="C749" t="s">
        <v>250</v>
      </c>
      <c r="D749" t="s">
        <v>55</v>
      </c>
      <c r="E749" t="s">
        <v>53</v>
      </c>
      <c r="F749" t="s">
        <v>56</v>
      </c>
      <c r="G749" s="4">
        <v>39.949999999999996</v>
      </c>
      <c r="H749" s="2">
        <v>0</v>
      </c>
      <c r="I749" s="2">
        <v>1660606.5090000001</v>
      </c>
      <c r="J749" s="5">
        <v>1660606.5090000001</v>
      </c>
      <c r="K749" s="4">
        <v>41.4</v>
      </c>
      <c r="L749" s="2">
        <v>172903.761294</v>
      </c>
      <c r="M749" s="2">
        <v>1783601.4187060003</v>
      </c>
      <c r="N749" s="5">
        <v>1956505.1800000004</v>
      </c>
      <c r="O749" s="4">
        <v>26.2</v>
      </c>
      <c r="P749" s="2">
        <v>70945.09</v>
      </c>
      <c r="Q749" s="2">
        <v>1290772.6810000003</v>
      </c>
      <c r="R749" s="5">
        <v>1361717.7710000002</v>
      </c>
      <c r="S749" s="4">
        <v>31.7</v>
      </c>
      <c r="T749" s="2">
        <v>110282.21400000001</v>
      </c>
      <c r="U749" s="2">
        <v>1500224.0790000004</v>
      </c>
      <c r="V749" s="5">
        <v>1610506.2930000003</v>
      </c>
      <c r="W749" s="4">
        <v>34.5</v>
      </c>
      <c r="X749" s="2">
        <v>161659.05799999999</v>
      </c>
      <c r="Y749" s="2">
        <v>1575384.7739999997</v>
      </c>
      <c r="Z749" s="5">
        <v>1737043.8319999995</v>
      </c>
    </row>
    <row r="750" spans="1:26" x14ac:dyDescent="0.25">
      <c r="A750" s="3" t="s">
        <v>183</v>
      </c>
      <c r="B750" s="3" t="s">
        <v>243</v>
      </c>
      <c r="C750" t="s">
        <v>250</v>
      </c>
      <c r="D750" t="s">
        <v>55</v>
      </c>
      <c r="E750" t="s">
        <v>58</v>
      </c>
      <c r="F750" t="s">
        <v>59</v>
      </c>
      <c r="G750" s="4">
        <v>8</v>
      </c>
      <c r="H750" s="2">
        <v>0</v>
      </c>
      <c r="I750" s="2">
        <v>319404.79999999999</v>
      </c>
      <c r="J750" s="5">
        <v>319404.79999999999</v>
      </c>
      <c r="K750" s="4">
        <v>12</v>
      </c>
      <c r="L750" s="2">
        <v>262665.48987000005</v>
      </c>
      <c r="M750" s="2">
        <v>138403.17012999998</v>
      </c>
      <c r="N750" s="5">
        <v>401068.66000000003</v>
      </c>
      <c r="O750" s="4">
        <v>4.25</v>
      </c>
      <c r="P750" s="2">
        <v>0</v>
      </c>
      <c r="Q750" s="2">
        <v>175448.69699999999</v>
      </c>
      <c r="R750" s="5">
        <v>175448.69699999999</v>
      </c>
      <c r="S750" s="4">
        <v>5.4</v>
      </c>
      <c r="T750" s="2">
        <v>0</v>
      </c>
      <c r="U750" s="2">
        <v>210598.95199999999</v>
      </c>
      <c r="V750" s="5">
        <v>210598.95199999999</v>
      </c>
      <c r="W750" s="4">
        <v>10.199999999999999</v>
      </c>
      <c r="X750" s="2">
        <v>0</v>
      </c>
      <c r="Y750" s="2">
        <v>342205.23199999996</v>
      </c>
      <c r="Z750" s="5">
        <v>342205.23199999996</v>
      </c>
    </row>
    <row r="751" spans="1:26" x14ac:dyDescent="0.25">
      <c r="A751" s="3" t="s">
        <v>183</v>
      </c>
      <c r="B751" s="3" t="s">
        <v>243</v>
      </c>
      <c r="C751" t="s">
        <v>251</v>
      </c>
      <c r="D751" t="s">
        <v>71</v>
      </c>
      <c r="E751" t="s">
        <v>53</v>
      </c>
      <c r="F751" t="s">
        <v>89</v>
      </c>
      <c r="G751" s="4"/>
      <c r="J751" s="5"/>
      <c r="K751" s="4">
        <v>1</v>
      </c>
      <c r="L751" s="2">
        <v>105000</v>
      </c>
      <c r="M751" s="2">
        <v>0</v>
      </c>
      <c r="N751" s="5">
        <v>105000</v>
      </c>
      <c r="O751" s="4">
        <v>1</v>
      </c>
      <c r="P751" s="2">
        <v>68737.501000000004</v>
      </c>
      <c r="Q751" s="2">
        <v>55158.498999999996</v>
      </c>
      <c r="R751" s="5">
        <v>123896</v>
      </c>
      <c r="S751" s="4">
        <v>1</v>
      </c>
      <c r="T751" s="2">
        <v>71653.150999999998</v>
      </c>
      <c r="U751" s="2">
        <v>57498.167000000001</v>
      </c>
      <c r="V751" s="5">
        <v>129151.318</v>
      </c>
      <c r="W751" s="4">
        <v>1</v>
      </c>
      <c r="X751" s="2">
        <v>79040.456000000006</v>
      </c>
      <c r="Y751" s="2">
        <v>52693.636999999988</v>
      </c>
      <c r="Z751" s="5">
        <v>131734.09299999999</v>
      </c>
    </row>
    <row r="752" spans="1:26" x14ac:dyDescent="0.25">
      <c r="A752" s="3" t="s">
        <v>183</v>
      </c>
      <c r="B752" s="3" t="s">
        <v>243</v>
      </c>
      <c r="C752" t="s">
        <v>251</v>
      </c>
      <c r="D752" t="s">
        <v>55</v>
      </c>
      <c r="E752" t="s">
        <v>53</v>
      </c>
      <c r="F752" t="s">
        <v>56</v>
      </c>
      <c r="G752" s="4"/>
      <c r="J752" s="5"/>
      <c r="K752" s="4">
        <v>1.5</v>
      </c>
      <c r="L752" s="2">
        <v>0</v>
      </c>
      <c r="M752" s="2">
        <v>53144</v>
      </c>
      <c r="N752" s="5">
        <v>53144</v>
      </c>
      <c r="O752" s="4">
        <v>0.5</v>
      </c>
      <c r="P752" s="2">
        <v>0</v>
      </c>
      <c r="Q752" s="2">
        <v>19335.16</v>
      </c>
      <c r="R752" s="5">
        <v>19335.16</v>
      </c>
      <c r="S752" s="4">
        <v>0.5</v>
      </c>
      <c r="T752" s="2">
        <v>0</v>
      </c>
      <c r="U752" s="2">
        <v>20060.23</v>
      </c>
      <c r="V752" s="5">
        <v>20060.23</v>
      </c>
      <c r="W752" s="4">
        <v>0.55000000000000004</v>
      </c>
      <c r="X752" s="2">
        <v>0</v>
      </c>
      <c r="Y752" s="2">
        <v>22789.166000000001</v>
      </c>
      <c r="Z752" s="5">
        <v>22789.166000000001</v>
      </c>
    </row>
    <row r="753" spans="1:26" x14ac:dyDescent="0.25">
      <c r="A753" s="3" t="s">
        <v>183</v>
      </c>
      <c r="B753" s="3" t="s">
        <v>243</v>
      </c>
      <c r="C753" t="s">
        <v>252</v>
      </c>
      <c r="D753" t="s">
        <v>71</v>
      </c>
      <c r="E753" t="s">
        <v>53</v>
      </c>
      <c r="F753" t="s">
        <v>59</v>
      </c>
      <c r="G753" s="4"/>
      <c r="J753" s="5"/>
      <c r="K753" s="4"/>
      <c r="N753" s="5"/>
      <c r="O753" s="4"/>
      <c r="R753" s="5"/>
      <c r="S753" s="4">
        <v>0.54</v>
      </c>
      <c r="T753" s="2">
        <v>0</v>
      </c>
      <c r="U753" s="2">
        <v>27283.656000000003</v>
      </c>
      <c r="V753" s="5">
        <v>27283.656000000003</v>
      </c>
      <c r="W753" s="4"/>
      <c r="Z753" s="5"/>
    </row>
    <row r="754" spans="1:26" x14ac:dyDescent="0.25">
      <c r="A754" s="3" t="s">
        <v>183</v>
      </c>
      <c r="B754" s="3" t="s">
        <v>243</v>
      </c>
      <c r="C754" t="s">
        <v>252</v>
      </c>
      <c r="D754" t="s">
        <v>71</v>
      </c>
      <c r="E754" t="s">
        <v>53</v>
      </c>
      <c r="F754" t="s">
        <v>101</v>
      </c>
      <c r="G754" s="4">
        <v>4</v>
      </c>
      <c r="H754" s="2">
        <v>306756.94199999998</v>
      </c>
      <c r="I754" s="2">
        <v>0</v>
      </c>
      <c r="J754" s="5">
        <v>306756.94199999998</v>
      </c>
      <c r="K754" s="4">
        <v>5</v>
      </c>
      <c r="L754" s="2">
        <v>395967.5724</v>
      </c>
      <c r="M754" s="2">
        <v>30126.160599999988</v>
      </c>
      <c r="N754" s="5">
        <v>426093.73300000001</v>
      </c>
      <c r="O754" s="4">
        <v>3</v>
      </c>
      <c r="P754" s="2">
        <v>241477.52799999999</v>
      </c>
      <c r="Q754" s="2">
        <v>0</v>
      </c>
      <c r="R754" s="5">
        <v>241477.52799999999</v>
      </c>
      <c r="S754" s="4">
        <v>4</v>
      </c>
      <c r="T754" s="2">
        <v>340494.65700000001</v>
      </c>
      <c r="U754" s="2">
        <v>0</v>
      </c>
      <c r="V754" s="5">
        <v>340494.65700000001</v>
      </c>
      <c r="W754" s="4">
        <v>3</v>
      </c>
      <c r="X754" s="2">
        <v>263975.609</v>
      </c>
      <c r="Y754" s="2">
        <v>0</v>
      </c>
      <c r="Z754" s="5">
        <v>263975.609</v>
      </c>
    </row>
    <row r="755" spans="1:26" x14ac:dyDescent="0.25">
      <c r="A755" s="3" t="s">
        <v>183</v>
      </c>
      <c r="B755" s="3" t="s">
        <v>243</v>
      </c>
      <c r="C755" t="s">
        <v>252</v>
      </c>
      <c r="D755" t="s">
        <v>71</v>
      </c>
      <c r="E755" t="s">
        <v>53</v>
      </c>
      <c r="F755" t="s">
        <v>54</v>
      </c>
      <c r="G755" s="4">
        <v>1</v>
      </c>
      <c r="H755" s="2">
        <v>55027.917999999998</v>
      </c>
      <c r="I755" s="2">
        <v>0</v>
      </c>
      <c r="J755" s="5">
        <v>55027.917999999998</v>
      </c>
      <c r="K755" s="4">
        <v>1</v>
      </c>
      <c r="L755" s="2">
        <v>62209</v>
      </c>
      <c r="M755" s="2">
        <v>0.42100000000209548</v>
      </c>
      <c r="N755" s="5">
        <v>62209.421000000002</v>
      </c>
      <c r="O755" s="4">
        <v>1</v>
      </c>
      <c r="P755" s="2">
        <v>68535.099000000002</v>
      </c>
      <c r="Q755" s="2">
        <v>0</v>
      </c>
      <c r="R755" s="5">
        <v>68535.099000000002</v>
      </c>
      <c r="S755" s="4">
        <v>1</v>
      </c>
      <c r="T755" s="2">
        <v>72212.198000000004</v>
      </c>
      <c r="U755" s="2">
        <v>0</v>
      </c>
      <c r="V755" s="5">
        <v>72212.198000000004</v>
      </c>
      <c r="W755" s="4">
        <v>1</v>
      </c>
      <c r="X755" s="2">
        <v>79656.441999999995</v>
      </c>
      <c r="Y755" s="2">
        <v>0</v>
      </c>
      <c r="Z755" s="5">
        <v>79656.441999999995</v>
      </c>
    </row>
    <row r="756" spans="1:26" x14ac:dyDescent="0.25">
      <c r="A756" s="3" t="s">
        <v>183</v>
      </c>
      <c r="B756" s="3" t="s">
        <v>243</v>
      </c>
      <c r="C756" t="s">
        <v>252</v>
      </c>
      <c r="D756" t="s">
        <v>71</v>
      </c>
      <c r="E756" t="s">
        <v>53</v>
      </c>
      <c r="F756" t="s">
        <v>89</v>
      </c>
      <c r="G756" s="4">
        <v>14</v>
      </c>
      <c r="H756" s="2">
        <v>1492456.73</v>
      </c>
      <c r="I756" s="2">
        <v>0</v>
      </c>
      <c r="J756" s="5">
        <v>1492456.73</v>
      </c>
      <c r="K756" s="4">
        <v>8.9499999999999993</v>
      </c>
      <c r="L756" s="2">
        <v>1056846.2</v>
      </c>
      <c r="M756" s="2">
        <v>-39678.339</v>
      </c>
      <c r="N756" s="5">
        <v>1017167.8610000001</v>
      </c>
      <c r="O756" s="4">
        <v>8</v>
      </c>
      <c r="P756" s="2">
        <v>966233.34100000013</v>
      </c>
      <c r="Q756" s="2">
        <v>0</v>
      </c>
      <c r="R756" s="5">
        <v>966233.34100000013</v>
      </c>
      <c r="S756" s="4">
        <v>8</v>
      </c>
      <c r="T756" s="2">
        <v>1029325.7689999999</v>
      </c>
      <c r="U756" s="2">
        <v>0</v>
      </c>
      <c r="V756" s="5">
        <v>1029325.7689999999</v>
      </c>
      <c r="W756" s="4">
        <v>8</v>
      </c>
      <c r="X756" s="2">
        <v>1071036.3899999999</v>
      </c>
      <c r="Y756" s="2">
        <v>0</v>
      </c>
      <c r="Z756" s="5">
        <v>1071036.3899999999</v>
      </c>
    </row>
    <row r="757" spans="1:26" x14ac:dyDescent="0.25">
      <c r="A757" s="3" t="s">
        <v>183</v>
      </c>
      <c r="B757" s="3" t="s">
        <v>243</v>
      </c>
      <c r="C757" t="s">
        <v>252</v>
      </c>
      <c r="D757" t="s">
        <v>71</v>
      </c>
      <c r="E757" t="s">
        <v>53</v>
      </c>
      <c r="F757" t="s">
        <v>56</v>
      </c>
      <c r="G757" s="4">
        <v>0.4</v>
      </c>
      <c r="H757" s="2">
        <v>47000</v>
      </c>
      <c r="I757" s="2">
        <v>0</v>
      </c>
      <c r="J757" s="5">
        <v>47000</v>
      </c>
      <c r="K757" s="4">
        <v>3.78</v>
      </c>
      <c r="L757" s="2">
        <v>196153.95533336001</v>
      </c>
      <c r="M757" s="2">
        <v>39337.658666639996</v>
      </c>
      <c r="N757" s="5">
        <v>235491.614</v>
      </c>
      <c r="O757" s="4">
        <v>4</v>
      </c>
      <c r="P757" s="2">
        <v>146860</v>
      </c>
      <c r="Q757" s="2">
        <v>186627.93900000001</v>
      </c>
      <c r="R757" s="5">
        <v>333487.93900000001</v>
      </c>
      <c r="S757" s="4">
        <v>3</v>
      </c>
      <c r="T757" s="2">
        <v>0</v>
      </c>
      <c r="U757" s="2">
        <v>192182.91800000001</v>
      </c>
      <c r="V757" s="5">
        <v>192182.91800000001</v>
      </c>
      <c r="W757" s="4">
        <v>3</v>
      </c>
      <c r="X757" s="2">
        <v>0</v>
      </c>
      <c r="Y757" s="2">
        <v>196026.56899999999</v>
      </c>
      <c r="Z757" s="5">
        <v>196026.56899999999</v>
      </c>
    </row>
    <row r="758" spans="1:26" x14ac:dyDescent="0.25">
      <c r="A758" s="3" t="s">
        <v>183</v>
      </c>
      <c r="B758" s="3" t="s">
        <v>243</v>
      </c>
      <c r="C758" t="s">
        <v>252</v>
      </c>
      <c r="D758" t="s">
        <v>55</v>
      </c>
      <c r="E758" t="s">
        <v>53</v>
      </c>
      <c r="F758" t="s">
        <v>59</v>
      </c>
      <c r="G758" s="4">
        <v>2.8899999999999997</v>
      </c>
      <c r="H758" s="2">
        <v>21170.239999999998</v>
      </c>
      <c r="I758" s="2">
        <v>114663.05600000001</v>
      </c>
      <c r="J758" s="5">
        <v>135833.296</v>
      </c>
      <c r="K758" s="4">
        <v>1.1500000000000001</v>
      </c>
      <c r="L758" s="2">
        <v>11438.335999999999</v>
      </c>
      <c r="M758" s="2">
        <v>41999.360000000001</v>
      </c>
      <c r="N758" s="5">
        <v>53437.695999999996</v>
      </c>
      <c r="O758" s="4">
        <v>0.16</v>
      </c>
      <c r="P758" s="2">
        <v>0</v>
      </c>
      <c r="Q758" s="2">
        <v>9454.5450000000001</v>
      </c>
      <c r="R758" s="5">
        <v>9454.5450000000001</v>
      </c>
      <c r="S758" s="4"/>
      <c r="V758" s="5"/>
      <c r="W758" s="4">
        <v>0.98</v>
      </c>
      <c r="X758" s="2">
        <v>0</v>
      </c>
      <c r="Y758" s="2">
        <v>38416</v>
      </c>
      <c r="Z758" s="5">
        <v>38416</v>
      </c>
    </row>
    <row r="759" spans="1:26" x14ac:dyDescent="0.25">
      <c r="A759" s="3" t="s">
        <v>183</v>
      </c>
      <c r="B759" s="3" t="s">
        <v>243</v>
      </c>
      <c r="C759" t="s">
        <v>252</v>
      </c>
      <c r="D759" t="s">
        <v>55</v>
      </c>
      <c r="E759" t="s">
        <v>53</v>
      </c>
      <c r="F759" t="s">
        <v>54</v>
      </c>
      <c r="G759" s="4">
        <v>5</v>
      </c>
      <c r="H759" s="2">
        <v>273257.16099999996</v>
      </c>
      <c r="I759" s="2">
        <v>3000.1210000000065</v>
      </c>
      <c r="J759" s="5">
        <v>276257.28200000001</v>
      </c>
      <c r="K759" s="4">
        <v>3.1</v>
      </c>
      <c r="L759" s="2">
        <v>180006.01796</v>
      </c>
      <c r="M759" s="2">
        <v>4101.7620399999942</v>
      </c>
      <c r="N759" s="5">
        <v>184107.78</v>
      </c>
      <c r="O759" s="4">
        <v>3</v>
      </c>
      <c r="P759" s="2">
        <v>192760.09900000002</v>
      </c>
      <c r="Q759" s="2">
        <v>3418.6100000000006</v>
      </c>
      <c r="R759" s="5">
        <v>196178.709</v>
      </c>
      <c r="S759" s="4">
        <v>3</v>
      </c>
      <c r="T759" s="2">
        <v>183054.649</v>
      </c>
      <c r="U759" s="2">
        <v>3550.226999999999</v>
      </c>
      <c r="V759" s="5">
        <v>186604.87599999999</v>
      </c>
      <c r="W759" s="4">
        <v>3</v>
      </c>
      <c r="X759" s="2">
        <v>186715.74100000001</v>
      </c>
      <c r="Y759" s="2">
        <v>3621.2309999999998</v>
      </c>
      <c r="Z759" s="5">
        <v>190336.97200000001</v>
      </c>
    </row>
    <row r="760" spans="1:26" x14ac:dyDescent="0.25">
      <c r="A760" s="3" t="s">
        <v>183</v>
      </c>
      <c r="B760" s="3" t="s">
        <v>243</v>
      </c>
      <c r="C760" t="s">
        <v>252</v>
      </c>
      <c r="D760" t="s">
        <v>55</v>
      </c>
      <c r="E760" t="s">
        <v>53</v>
      </c>
      <c r="F760" t="s">
        <v>56</v>
      </c>
      <c r="G760" s="4">
        <v>7.49</v>
      </c>
      <c r="H760" s="2">
        <v>53740.7</v>
      </c>
      <c r="I760" s="2">
        <v>291403.788</v>
      </c>
      <c r="J760" s="5">
        <v>345144.48800000001</v>
      </c>
      <c r="K760" s="4">
        <v>7.5</v>
      </c>
      <c r="L760" s="2">
        <v>46227.559000000001</v>
      </c>
      <c r="M760" s="2">
        <v>303369.45600000001</v>
      </c>
      <c r="N760" s="5">
        <v>349597.01500000001</v>
      </c>
      <c r="O760" s="4">
        <v>6.7</v>
      </c>
      <c r="P760" s="2">
        <v>63000.6</v>
      </c>
      <c r="Q760" s="2">
        <v>300776.24900000001</v>
      </c>
      <c r="R760" s="5">
        <v>363776.84899999999</v>
      </c>
      <c r="S760" s="4">
        <v>6</v>
      </c>
      <c r="T760" s="2">
        <v>66262.317999999999</v>
      </c>
      <c r="U760" s="2">
        <v>295495.13500000001</v>
      </c>
      <c r="V760" s="5">
        <v>361757.45299999998</v>
      </c>
      <c r="W760" s="4">
        <v>4.7</v>
      </c>
      <c r="X760" s="2">
        <v>67587.563999999998</v>
      </c>
      <c r="Y760" s="2">
        <v>222442.31099999999</v>
      </c>
      <c r="Z760" s="5">
        <v>290029.875</v>
      </c>
    </row>
    <row r="761" spans="1:26" x14ac:dyDescent="0.25">
      <c r="A761" s="3" t="s">
        <v>183</v>
      </c>
      <c r="B761" s="3" t="s">
        <v>243</v>
      </c>
      <c r="C761" t="s">
        <v>252</v>
      </c>
      <c r="D761" t="s">
        <v>55</v>
      </c>
      <c r="E761" t="s">
        <v>58</v>
      </c>
      <c r="F761" t="s">
        <v>59</v>
      </c>
      <c r="G761" s="4">
        <v>5</v>
      </c>
      <c r="H761" s="2">
        <v>0</v>
      </c>
      <c r="I761" s="2">
        <v>168334.40000000002</v>
      </c>
      <c r="J761" s="5">
        <v>168334.40000000002</v>
      </c>
      <c r="K761" s="4">
        <v>3</v>
      </c>
      <c r="L761" s="2">
        <v>85117.553</v>
      </c>
      <c r="M761" s="2">
        <v>22628.875000000004</v>
      </c>
      <c r="N761" s="5">
        <v>107746.42800000001</v>
      </c>
      <c r="O761" s="4">
        <v>2</v>
      </c>
      <c r="P761" s="2">
        <v>0</v>
      </c>
      <c r="Q761" s="2">
        <v>76443.705000000002</v>
      </c>
      <c r="R761" s="5">
        <v>76443.705000000002</v>
      </c>
      <c r="S761" s="4">
        <v>2</v>
      </c>
      <c r="T761" s="2">
        <v>0</v>
      </c>
      <c r="U761" s="2">
        <v>78388.423999999999</v>
      </c>
      <c r="V761" s="5">
        <v>78388.423999999999</v>
      </c>
      <c r="W761" s="4">
        <v>2</v>
      </c>
      <c r="X761" s="2">
        <v>0</v>
      </c>
      <c r="Y761" s="2">
        <v>79956.191999999995</v>
      </c>
      <c r="Z761" s="5">
        <v>79956.191999999995</v>
      </c>
    </row>
    <row r="762" spans="1:26" x14ac:dyDescent="0.25">
      <c r="A762" s="3" t="s">
        <v>183</v>
      </c>
      <c r="B762" s="3" t="s">
        <v>243</v>
      </c>
      <c r="C762" t="s">
        <v>252</v>
      </c>
      <c r="D762" t="s">
        <v>55</v>
      </c>
      <c r="E762" t="s">
        <v>58</v>
      </c>
      <c r="F762" t="s">
        <v>54</v>
      </c>
      <c r="G762" s="4">
        <v>1</v>
      </c>
      <c r="H762" s="2">
        <v>0</v>
      </c>
      <c r="I762" s="2">
        <v>47028.800000000003</v>
      </c>
      <c r="J762" s="5">
        <v>47028.800000000003</v>
      </c>
      <c r="K762" s="4">
        <v>1</v>
      </c>
      <c r="L762" s="2">
        <v>49410</v>
      </c>
      <c r="M762" s="2">
        <v>-0.36099999999714782</v>
      </c>
      <c r="N762" s="5">
        <v>49409.639000000003</v>
      </c>
      <c r="O762" s="4"/>
      <c r="R762" s="5"/>
      <c r="S762" s="4"/>
      <c r="V762" s="5"/>
      <c r="W762" s="4"/>
      <c r="Z762" s="5"/>
    </row>
    <row r="763" spans="1:26" x14ac:dyDescent="0.25">
      <c r="A763" s="3" t="s">
        <v>183</v>
      </c>
      <c r="B763" s="3" t="s">
        <v>243</v>
      </c>
      <c r="C763" t="s">
        <v>253</v>
      </c>
      <c r="D763" t="s">
        <v>71</v>
      </c>
      <c r="E763" t="s">
        <v>53</v>
      </c>
      <c r="F763" t="s">
        <v>89</v>
      </c>
      <c r="G763" s="4">
        <v>0.5</v>
      </c>
      <c r="H763" s="2">
        <v>118624.48299999999</v>
      </c>
      <c r="I763" s="2">
        <v>-33713.18299999999</v>
      </c>
      <c r="J763" s="5">
        <v>84911.3</v>
      </c>
      <c r="K763" s="4">
        <v>1</v>
      </c>
      <c r="L763" s="2">
        <v>114634.80000000002</v>
      </c>
      <c r="M763" s="2">
        <v>21780.52999999997</v>
      </c>
      <c r="N763" s="5">
        <v>136415.32999999999</v>
      </c>
      <c r="O763" s="4">
        <v>1</v>
      </c>
      <c r="P763" s="2">
        <v>46013.118000000002</v>
      </c>
      <c r="Q763" s="2">
        <v>101003.04400000001</v>
      </c>
      <c r="R763" s="5">
        <v>147016.16200000001</v>
      </c>
      <c r="S763" s="4">
        <v>1</v>
      </c>
      <c r="T763" s="2">
        <v>0</v>
      </c>
      <c r="U763" s="2">
        <v>152536.45000000001</v>
      </c>
      <c r="V763" s="5">
        <v>152536.45000000001</v>
      </c>
      <c r="W763" s="4">
        <v>1</v>
      </c>
      <c r="X763" s="2">
        <v>205375.076</v>
      </c>
      <c r="Y763" s="2">
        <v>-49787.896999999997</v>
      </c>
      <c r="Z763" s="5">
        <v>155587.179</v>
      </c>
    </row>
    <row r="764" spans="1:26" x14ac:dyDescent="0.25">
      <c r="A764" s="3" t="s">
        <v>183</v>
      </c>
      <c r="B764" s="3" t="s">
        <v>243</v>
      </c>
      <c r="C764" t="s">
        <v>253</v>
      </c>
      <c r="D764" t="s">
        <v>55</v>
      </c>
      <c r="E764" t="s">
        <v>53</v>
      </c>
      <c r="F764" t="s">
        <v>54</v>
      </c>
      <c r="G764" s="4">
        <v>2</v>
      </c>
      <c r="H764" s="2">
        <v>87720.203999999998</v>
      </c>
      <c r="I764" s="2">
        <v>0</v>
      </c>
      <c r="J764" s="5">
        <v>87720.203999999998</v>
      </c>
      <c r="K764" s="4">
        <v>1</v>
      </c>
      <c r="L764" s="2">
        <v>46080.215360000002</v>
      </c>
      <c r="M764" s="2">
        <v>3799.2576399999962</v>
      </c>
      <c r="N764" s="5">
        <v>49879.472999999998</v>
      </c>
      <c r="O764" s="4"/>
      <c r="R764" s="5"/>
      <c r="S764" s="4"/>
      <c r="V764" s="5"/>
      <c r="W764" s="4"/>
      <c r="Z764" s="5"/>
    </row>
    <row r="765" spans="1:26" x14ac:dyDescent="0.25">
      <c r="A765" s="3" t="s">
        <v>183</v>
      </c>
      <c r="B765" s="3" t="s">
        <v>243</v>
      </c>
      <c r="C765" t="s">
        <v>253</v>
      </c>
      <c r="D765" t="s">
        <v>55</v>
      </c>
      <c r="E765" t="s">
        <v>53</v>
      </c>
      <c r="F765" t="s">
        <v>56</v>
      </c>
      <c r="G765" s="4"/>
      <c r="J765" s="5"/>
      <c r="K765" s="4"/>
      <c r="N765" s="5"/>
      <c r="O765" s="4">
        <v>1</v>
      </c>
      <c r="P765" s="2">
        <v>0</v>
      </c>
      <c r="Q765" s="2">
        <v>39520</v>
      </c>
      <c r="R765" s="5">
        <v>39520</v>
      </c>
      <c r="S765" s="4">
        <v>1</v>
      </c>
      <c r="T765" s="2">
        <v>0</v>
      </c>
      <c r="U765" s="2">
        <v>62070.203000000001</v>
      </c>
      <c r="V765" s="5">
        <v>62070.203000000001</v>
      </c>
      <c r="W765" s="4"/>
      <c r="Z765" s="5"/>
    </row>
    <row r="766" spans="1:26" x14ac:dyDescent="0.25">
      <c r="A766" s="3" t="s">
        <v>183</v>
      </c>
      <c r="B766" s="3" t="s">
        <v>243</v>
      </c>
      <c r="C766" t="s">
        <v>253</v>
      </c>
      <c r="D766" t="s">
        <v>55</v>
      </c>
      <c r="E766" t="s">
        <v>53</v>
      </c>
      <c r="F766" t="s">
        <v>59</v>
      </c>
      <c r="G766" s="4"/>
      <c r="J766" s="5"/>
      <c r="K766" s="4"/>
      <c r="N766" s="5"/>
      <c r="O766" s="4"/>
      <c r="R766" s="5"/>
      <c r="S766" s="4"/>
      <c r="V766" s="5"/>
      <c r="W766" s="4">
        <v>1</v>
      </c>
      <c r="X766" s="2">
        <v>0</v>
      </c>
      <c r="Y766" s="2">
        <v>75000</v>
      </c>
      <c r="Z766" s="5">
        <v>75000</v>
      </c>
    </row>
    <row r="767" spans="1:26" x14ac:dyDescent="0.25">
      <c r="A767" s="3" t="s">
        <v>183</v>
      </c>
      <c r="B767" s="3" t="s">
        <v>243</v>
      </c>
      <c r="C767" t="s">
        <v>253</v>
      </c>
      <c r="D767" t="s">
        <v>55</v>
      </c>
      <c r="E767" t="s">
        <v>58</v>
      </c>
      <c r="F767" t="s">
        <v>59</v>
      </c>
      <c r="G767" s="4">
        <v>2</v>
      </c>
      <c r="H767" s="2">
        <v>0</v>
      </c>
      <c r="I767" s="2">
        <v>61505.600000000006</v>
      </c>
      <c r="J767" s="5">
        <v>61505.600000000006</v>
      </c>
      <c r="K767" s="4">
        <v>2</v>
      </c>
      <c r="L767" s="2">
        <v>56954.521249999998</v>
      </c>
      <c r="M767" s="2">
        <v>7967.2897500000036</v>
      </c>
      <c r="N767" s="5">
        <v>64921.811000000002</v>
      </c>
      <c r="O767" s="4">
        <v>1</v>
      </c>
      <c r="P767" s="2">
        <v>0</v>
      </c>
      <c r="Q767" s="2">
        <v>37840.828000000001</v>
      </c>
      <c r="R767" s="5">
        <v>37840.828000000001</v>
      </c>
      <c r="S767" s="4">
        <v>1</v>
      </c>
      <c r="T767" s="2">
        <v>0</v>
      </c>
      <c r="U767" s="2">
        <v>39649.046999999999</v>
      </c>
      <c r="V767" s="5">
        <v>39649.046999999999</v>
      </c>
      <c r="W767" s="4">
        <v>1</v>
      </c>
      <c r="X767" s="2">
        <v>0</v>
      </c>
      <c r="Y767" s="2">
        <v>42442.027999999998</v>
      </c>
      <c r="Z767" s="5">
        <v>42442.027999999998</v>
      </c>
    </row>
    <row r="768" spans="1:26" x14ac:dyDescent="0.25">
      <c r="A768" s="3" t="s">
        <v>183</v>
      </c>
      <c r="B768" s="3" t="s">
        <v>243</v>
      </c>
      <c r="C768" t="s">
        <v>254</v>
      </c>
      <c r="D768" t="s">
        <v>71</v>
      </c>
      <c r="E768" t="s">
        <v>53</v>
      </c>
      <c r="F768" t="s">
        <v>59</v>
      </c>
      <c r="G768" s="4">
        <v>0.76</v>
      </c>
      <c r="H768" s="2">
        <v>40000</v>
      </c>
      <c r="I768" s="2">
        <v>0</v>
      </c>
      <c r="J768" s="5">
        <v>40000</v>
      </c>
      <c r="K768" s="4">
        <v>0.1</v>
      </c>
      <c r="L768" s="2">
        <v>15795</v>
      </c>
      <c r="M768" s="2">
        <v>0</v>
      </c>
      <c r="N768" s="5">
        <v>15795</v>
      </c>
      <c r="O768" s="4"/>
      <c r="R768" s="5"/>
      <c r="S768" s="4"/>
      <c r="V768" s="5"/>
      <c r="W768" s="4"/>
      <c r="Z768" s="5"/>
    </row>
    <row r="769" spans="1:26" x14ac:dyDescent="0.25">
      <c r="A769" s="3" t="s">
        <v>183</v>
      </c>
      <c r="B769" s="3" t="s">
        <v>243</v>
      </c>
      <c r="C769" t="s">
        <v>254</v>
      </c>
      <c r="D769" t="s">
        <v>71</v>
      </c>
      <c r="E769" t="s">
        <v>53</v>
      </c>
      <c r="F769" t="s">
        <v>101</v>
      </c>
      <c r="G769" s="4">
        <v>4</v>
      </c>
      <c r="H769" s="2">
        <v>229721.88800000001</v>
      </c>
      <c r="I769" s="2">
        <v>0</v>
      </c>
      <c r="J769" s="5">
        <v>229721.88800000001</v>
      </c>
      <c r="K769" s="4">
        <v>6</v>
      </c>
      <c r="L769" s="2">
        <v>414250</v>
      </c>
      <c r="M769" s="2">
        <v>-4612.625</v>
      </c>
      <c r="N769" s="5">
        <v>409637.375</v>
      </c>
      <c r="O769" s="4"/>
      <c r="R769" s="5"/>
      <c r="S769" s="4"/>
      <c r="V769" s="5"/>
      <c r="W769" s="4"/>
      <c r="Z769" s="5"/>
    </row>
    <row r="770" spans="1:26" x14ac:dyDescent="0.25">
      <c r="A770" s="3" t="s">
        <v>183</v>
      </c>
      <c r="B770" s="3" t="s">
        <v>243</v>
      </c>
      <c r="C770" t="s">
        <v>254</v>
      </c>
      <c r="D770" t="s">
        <v>71</v>
      </c>
      <c r="E770" t="s">
        <v>53</v>
      </c>
      <c r="F770" t="s">
        <v>54</v>
      </c>
      <c r="G770" s="4">
        <v>5</v>
      </c>
      <c r="H770" s="2">
        <v>175775.39300000001</v>
      </c>
      <c r="I770" s="2">
        <v>37919.345000000001</v>
      </c>
      <c r="J770" s="5">
        <v>213694.73800000001</v>
      </c>
      <c r="K770" s="4">
        <v>3</v>
      </c>
      <c r="L770" s="2">
        <v>145542</v>
      </c>
      <c r="M770" s="2">
        <v>0.60899999999674037</v>
      </c>
      <c r="N770" s="5">
        <v>145542.609</v>
      </c>
      <c r="O770" s="4"/>
      <c r="R770" s="5"/>
      <c r="S770" s="4"/>
      <c r="V770" s="5"/>
      <c r="W770" s="4"/>
      <c r="Z770" s="5"/>
    </row>
    <row r="771" spans="1:26" x14ac:dyDescent="0.25">
      <c r="A771" s="3" t="s">
        <v>183</v>
      </c>
      <c r="B771" s="3" t="s">
        <v>243</v>
      </c>
      <c r="C771" t="s">
        <v>254</v>
      </c>
      <c r="D771" t="s">
        <v>71</v>
      </c>
      <c r="E771" t="s">
        <v>53</v>
      </c>
      <c r="F771" t="s">
        <v>89</v>
      </c>
      <c r="G771" s="4">
        <v>2.5</v>
      </c>
      <c r="H771" s="2">
        <v>196387.179</v>
      </c>
      <c r="I771" s="2">
        <v>-278.25499999999738</v>
      </c>
      <c r="J771" s="5">
        <v>196108.924</v>
      </c>
      <c r="K771" s="4">
        <v>2</v>
      </c>
      <c r="L771" s="2">
        <v>190692.03779999999</v>
      </c>
      <c r="M771" s="2">
        <v>26060.962199999994</v>
      </c>
      <c r="N771" s="5">
        <v>216753</v>
      </c>
      <c r="O771" s="4"/>
      <c r="R771" s="5"/>
      <c r="S771" s="4"/>
      <c r="V771" s="5"/>
      <c r="W771" s="4"/>
      <c r="Z771" s="5"/>
    </row>
    <row r="772" spans="1:26" x14ac:dyDescent="0.25">
      <c r="A772" s="3" t="s">
        <v>183</v>
      </c>
      <c r="B772" s="3" t="s">
        <v>243</v>
      </c>
      <c r="C772" t="s">
        <v>254</v>
      </c>
      <c r="D772" t="s">
        <v>71</v>
      </c>
      <c r="E772" t="s">
        <v>53</v>
      </c>
      <c r="F772" t="s">
        <v>56</v>
      </c>
      <c r="G772" s="4">
        <v>0.4</v>
      </c>
      <c r="H772" s="2">
        <v>16000</v>
      </c>
      <c r="I772" s="2">
        <v>0</v>
      </c>
      <c r="J772" s="5">
        <v>16000</v>
      </c>
      <c r="K772" s="4">
        <v>1</v>
      </c>
      <c r="L772" s="2">
        <v>36800</v>
      </c>
      <c r="M772" s="2">
        <v>0</v>
      </c>
      <c r="N772" s="5">
        <v>36800</v>
      </c>
      <c r="O772" s="4"/>
      <c r="R772" s="5"/>
      <c r="S772" s="4"/>
      <c r="V772" s="5"/>
      <c r="W772" s="4"/>
      <c r="Z772" s="5"/>
    </row>
    <row r="773" spans="1:26" x14ac:dyDescent="0.25">
      <c r="A773" s="3" t="s">
        <v>183</v>
      </c>
      <c r="B773" s="3" t="s">
        <v>243</v>
      </c>
      <c r="C773" t="s">
        <v>254</v>
      </c>
      <c r="D773" t="s">
        <v>55</v>
      </c>
      <c r="E773" t="s">
        <v>53</v>
      </c>
      <c r="F773" t="s">
        <v>56</v>
      </c>
      <c r="G773" s="4"/>
      <c r="J773" s="5"/>
      <c r="K773" s="4">
        <v>1</v>
      </c>
      <c r="L773" s="2">
        <v>20519.5</v>
      </c>
      <c r="M773" s="2">
        <v>20519.5</v>
      </c>
      <c r="N773" s="5">
        <v>41039</v>
      </c>
      <c r="O773" s="4"/>
      <c r="R773" s="5"/>
      <c r="S773" s="4"/>
      <c r="V773" s="5"/>
      <c r="W773" s="4"/>
      <c r="Z773" s="5"/>
    </row>
    <row r="774" spans="1:26" x14ac:dyDescent="0.25">
      <c r="A774" s="3" t="s">
        <v>183</v>
      </c>
      <c r="B774" s="3" t="s">
        <v>243</v>
      </c>
      <c r="C774" t="s">
        <v>254</v>
      </c>
      <c r="D774" t="s">
        <v>55</v>
      </c>
      <c r="E774" t="s">
        <v>58</v>
      </c>
      <c r="F774" t="s">
        <v>59</v>
      </c>
      <c r="G774" s="4">
        <v>1</v>
      </c>
      <c r="H774" s="2">
        <v>0</v>
      </c>
      <c r="I774" s="2">
        <v>30347.200000000001</v>
      </c>
      <c r="J774" s="5">
        <v>30347.200000000001</v>
      </c>
      <c r="K774" s="4">
        <v>1</v>
      </c>
      <c r="L774" s="2">
        <v>29742</v>
      </c>
      <c r="M774" s="2">
        <v>-0.3110000000015134</v>
      </c>
      <c r="N774" s="5">
        <v>29741.688999999998</v>
      </c>
      <c r="O774" s="4"/>
      <c r="R774" s="5"/>
      <c r="S774" s="4"/>
      <c r="V774" s="5"/>
      <c r="W774" s="4"/>
      <c r="Z774" s="5"/>
    </row>
    <row r="775" spans="1:26" x14ac:dyDescent="0.25">
      <c r="A775" s="3" t="s">
        <v>183</v>
      </c>
      <c r="B775" s="3" t="s">
        <v>243</v>
      </c>
      <c r="C775" t="s">
        <v>255</v>
      </c>
      <c r="D775" t="s">
        <v>71</v>
      </c>
      <c r="E775" t="s">
        <v>53</v>
      </c>
      <c r="F775" t="s">
        <v>101</v>
      </c>
      <c r="G775" s="4">
        <v>1</v>
      </c>
      <c r="H775" s="2">
        <v>103046</v>
      </c>
      <c r="I775" s="2">
        <v>0</v>
      </c>
      <c r="J775" s="5">
        <v>103046</v>
      </c>
      <c r="K775" s="4"/>
      <c r="N775" s="5"/>
      <c r="O775" s="4"/>
      <c r="R775" s="5"/>
      <c r="S775" s="4"/>
      <c r="V775" s="5"/>
      <c r="W775" s="4"/>
      <c r="Z775" s="5"/>
    </row>
    <row r="776" spans="1:26" x14ac:dyDescent="0.25">
      <c r="A776" s="3" t="s">
        <v>183</v>
      </c>
      <c r="B776" s="3" t="s">
        <v>243</v>
      </c>
      <c r="C776" t="s">
        <v>255</v>
      </c>
      <c r="D776" t="s">
        <v>71</v>
      </c>
      <c r="E776" t="s">
        <v>53</v>
      </c>
      <c r="F776" t="s">
        <v>89</v>
      </c>
      <c r="G776" s="4">
        <v>14</v>
      </c>
      <c r="H776" s="2">
        <v>1758850.6129999999</v>
      </c>
      <c r="I776" s="2">
        <v>20000.386999999988</v>
      </c>
      <c r="J776" s="5">
        <v>1778851</v>
      </c>
      <c r="K776" s="4"/>
      <c r="N776" s="5"/>
      <c r="O776" s="4"/>
      <c r="R776" s="5"/>
      <c r="S776" s="4"/>
      <c r="V776" s="5"/>
      <c r="W776" s="4"/>
      <c r="Z776" s="5"/>
    </row>
    <row r="777" spans="1:26" x14ac:dyDescent="0.25">
      <c r="A777" s="3" t="s">
        <v>183</v>
      </c>
      <c r="B777" s="3" t="s">
        <v>243</v>
      </c>
      <c r="C777" t="s">
        <v>255</v>
      </c>
      <c r="D777" t="s">
        <v>71</v>
      </c>
      <c r="E777" t="s">
        <v>53</v>
      </c>
      <c r="F777" t="s">
        <v>56</v>
      </c>
      <c r="G777" s="4">
        <v>5.7</v>
      </c>
      <c r="H777" s="2">
        <v>218063.8</v>
      </c>
      <c r="I777" s="2">
        <v>147463.342</v>
      </c>
      <c r="J777" s="5">
        <v>365527.14199999999</v>
      </c>
      <c r="K777" s="4"/>
      <c r="N777" s="5"/>
      <c r="O777" s="4"/>
      <c r="R777" s="5"/>
      <c r="S777" s="4"/>
      <c r="V777" s="5"/>
      <c r="W777" s="4"/>
      <c r="Z777" s="5"/>
    </row>
    <row r="778" spans="1:26" x14ac:dyDescent="0.25">
      <c r="A778" s="3" t="s">
        <v>183</v>
      </c>
      <c r="B778" s="3" t="s">
        <v>243</v>
      </c>
      <c r="C778" t="s">
        <v>255</v>
      </c>
      <c r="D778" t="s">
        <v>55</v>
      </c>
      <c r="E778" t="s">
        <v>53</v>
      </c>
      <c r="F778" t="s">
        <v>54</v>
      </c>
      <c r="G778" s="4">
        <v>3.7</v>
      </c>
      <c r="H778" s="2">
        <v>185775.84299999999</v>
      </c>
      <c r="I778" s="2">
        <v>38996.582000000002</v>
      </c>
      <c r="J778" s="5">
        <v>224772.42499999999</v>
      </c>
      <c r="K778" s="4"/>
      <c r="N778" s="5"/>
      <c r="O778" s="4"/>
      <c r="R778" s="5"/>
      <c r="S778" s="4"/>
      <c r="V778" s="5"/>
      <c r="W778" s="4"/>
      <c r="Z778" s="5"/>
    </row>
    <row r="779" spans="1:26" x14ac:dyDescent="0.25">
      <c r="A779" s="3" t="s">
        <v>183</v>
      </c>
      <c r="B779" s="3" t="s">
        <v>243</v>
      </c>
      <c r="C779" t="s">
        <v>255</v>
      </c>
      <c r="D779" t="s">
        <v>55</v>
      </c>
      <c r="E779" t="s">
        <v>53</v>
      </c>
      <c r="F779" t="s">
        <v>56</v>
      </c>
      <c r="G779" s="4">
        <v>5</v>
      </c>
      <c r="H779" s="2">
        <v>120045.068</v>
      </c>
      <c r="I779" s="2">
        <v>185557.96600000001</v>
      </c>
      <c r="J779" s="5">
        <v>305603.03399999999</v>
      </c>
      <c r="K779" s="4"/>
      <c r="N779" s="5"/>
      <c r="O779" s="4"/>
      <c r="R779" s="5"/>
      <c r="S779" s="4"/>
      <c r="V779" s="5"/>
      <c r="W779" s="4"/>
      <c r="Z779" s="5"/>
    </row>
    <row r="780" spans="1:26" x14ac:dyDescent="0.25">
      <c r="A780" s="3" t="s">
        <v>183</v>
      </c>
      <c r="B780" s="3" t="s">
        <v>243</v>
      </c>
      <c r="C780" t="s">
        <v>255</v>
      </c>
      <c r="D780" t="s">
        <v>55</v>
      </c>
      <c r="E780" t="s">
        <v>58</v>
      </c>
      <c r="F780" t="s">
        <v>59</v>
      </c>
      <c r="G780" s="4">
        <v>3</v>
      </c>
      <c r="H780" s="2">
        <v>0</v>
      </c>
      <c r="I780" s="2">
        <v>124508.8</v>
      </c>
      <c r="J780" s="5">
        <v>124508.8</v>
      </c>
      <c r="K780" s="4"/>
      <c r="N780" s="5"/>
      <c r="O780" s="4"/>
      <c r="R780" s="5"/>
      <c r="S780" s="4"/>
      <c r="V780" s="5"/>
      <c r="W780" s="4"/>
      <c r="Z780" s="5"/>
    </row>
    <row r="781" spans="1:26" x14ac:dyDescent="0.25">
      <c r="A781" s="3" t="s">
        <v>183</v>
      </c>
      <c r="B781" s="3" t="s">
        <v>243</v>
      </c>
      <c r="C781" t="s">
        <v>256</v>
      </c>
      <c r="D781" t="s">
        <v>71</v>
      </c>
      <c r="E781" t="s">
        <v>53</v>
      </c>
      <c r="F781" t="s">
        <v>101</v>
      </c>
      <c r="G781" s="4">
        <v>6</v>
      </c>
      <c r="H781" s="2">
        <v>614390.06700000004</v>
      </c>
      <c r="I781" s="2">
        <v>0</v>
      </c>
      <c r="J781" s="5">
        <v>614390.06700000004</v>
      </c>
      <c r="K781" s="4">
        <v>6</v>
      </c>
      <c r="L781" s="2">
        <v>718278</v>
      </c>
      <c r="M781" s="2">
        <v>0.125</v>
      </c>
      <c r="N781" s="5">
        <v>718278.125</v>
      </c>
      <c r="O781" s="4">
        <v>2</v>
      </c>
      <c r="P781" s="2">
        <v>240401.67499999999</v>
      </c>
      <c r="Q781" s="2">
        <v>0</v>
      </c>
      <c r="R781" s="5">
        <v>240401.67499999999</v>
      </c>
      <c r="S781" s="4">
        <v>3</v>
      </c>
      <c r="T781" s="2">
        <v>276590.516</v>
      </c>
      <c r="U781" s="2">
        <v>120000</v>
      </c>
      <c r="V781" s="5">
        <v>396590.516</v>
      </c>
      <c r="W781" s="4">
        <v>2</v>
      </c>
      <c r="X781" s="2">
        <v>261667.133</v>
      </c>
      <c r="Y781" s="2">
        <v>0</v>
      </c>
      <c r="Z781" s="5">
        <v>261667.133</v>
      </c>
    </row>
    <row r="782" spans="1:26" x14ac:dyDescent="0.25">
      <c r="A782" s="3" t="s">
        <v>183</v>
      </c>
      <c r="B782" s="3" t="s">
        <v>243</v>
      </c>
      <c r="C782" t="s">
        <v>256</v>
      </c>
      <c r="D782" t="s">
        <v>71</v>
      </c>
      <c r="E782" t="s">
        <v>53</v>
      </c>
      <c r="F782" t="s">
        <v>54</v>
      </c>
      <c r="G782" s="4">
        <v>1</v>
      </c>
      <c r="H782" s="2">
        <v>68172.304000000004</v>
      </c>
      <c r="I782" s="2">
        <v>20399.964999999997</v>
      </c>
      <c r="J782" s="5">
        <v>88572.269</v>
      </c>
      <c r="K782" s="4">
        <v>1</v>
      </c>
      <c r="L782" s="2">
        <v>71623.175520000004</v>
      </c>
      <c r="M782" s="2">
        <v>23008.995479999998</v>
      </c>
      <c r="N782" s="5">
        <v>94632.171000000002</v>
      </c>
      <c r="O782" s="4">
        <v>1</v>
      </c>
      <c r="P782" s="2">
        <v>75455.153000000006</v>
      </c>
      <c r="Q782" s="2">
        <v>24239.841</v>
      </c>
      <c r="R782" s="5">
        <v>99694.994000000006</v>
      </c>
      <c r="S782" s="4">
        <v>1</v>
      </c>
      <c r="T782" s="2">
        <v>78360.176000000007</v>
      </c>
      <c r="U782" s="2">
        <v>25173.074999999997</v>
      </c>
      <c r="V782" s="5">
        <v>103533.251</v>
      </c>
      <c r="W782" s="4">
        <v>1</v>
      </c>
      <c r="X782" s="2">
        <v>108603.916</v>
      </c>
      <c r="Y782" s="2">
        <v>0</v>
      </c>
      <c r="Z782" s="5">
        <v>108603.916</v>
      </c>
    </row>
    <row r="783" spans="1:26" x14ac:dyDescent="0.25">
      <c r="A783" s="3" t="s">
        <v>183</v>
      </c>
      <c r="B783" s="3" t="s">
        <v>243</v>
      </c>
      <c r="C783" t="s">
        <v>256</v>
      </c>
      <c r="D783" t="s">
        <v>71</v>
      </c>
      <c r="E783" t="s">
        <v>53</v>
      </c>
      <c r="F783" t="s">
        <v>89</v>
      </c>
      <c r="G783" s="4">
        <v>7.5</v>
      </c>
      <c r="H783" s="2">
        <v>948432.35600000003</v>
      </c>
      <c r="I783" s="2">
        <v>839.28199999999924</v>
      </c>
      <c r="J783" s="5">
        <v>949271.63800000004</v>
      </c>
      <c r="K783" s="4">
        <v>6</v>
      </c>
      <c r="L783" s="2">
        <v>919329.28064000001</v>
      </c>
      <c r="M783" s="2">
        <v>11700.940359999979</v>
      </c>
      <c r="N783" s="5">
        <v>931030.22100000014</v>
      </c>
      <c r="O783" s="4">
        <v>8</v>
      </c>
      <c r="P783" s="2">
        <v>1518774.6370000001</v>
      </c>
      <c r="Q783" s="2">
        <v>-266060.47100000002</v>
      </c>
      <c r="R783" s="5">
        <v>1252714.166</v>
      </c>
      <c r="S783" s="4">
        <v>8</v>
      </c>
      <c r="T783" s="2">
        <v>1444610.351</v>
      </c>
      <c r="U783" s="2">
        <v>-130612.73000000001</v>
      </c>
      <c r="V783" s="5">
        <v>1313997.621</v>
      </c>
      <c r="W783" s="4">
        <v>9</v>
      </c>
      <c r="X783" s="2">
        <v>1488032.825</v>
      </c>
      <c r="Y783" s="2">
        <v>12964.94200000001</v>
      </c>
      <c r="Z783" s="5">
        <v>1500997.767</v>
      </c>
    </row>
    <row r="784" spans="1:26" x14ac:dyDescent="0.25">
      <c r="A784" s="3" t="s">
        <v>183</v>
      </c>
      <c r="B784" s="3" t="s">
        <v>243</v>
      </c>
      <c r="C784" t="s">
        <v>256</v>
      </c>
      <c r="D784" t="s">
        <v>71</v>
      </c>
      <c r="E784" t="s">
        <v>53</v>
      </c>
      <c r="F784" t="s">
        <v>56</v>
      </c>
      <c r="G784" s="4">
        <v>3.75</v>
      </c>
      <c r="H784" s="2">
        <v>253500</v>
      </c>
      <c r="I784" s="2">
        <v>0</v>
      </c>
      <c r="J784" s="5">
        <v>253500</v>
      </c>
      <c r="K784" s="4">
        <v>3</v>
      </c>
      <c r="L784" s="2">
        <v>218541.78100000002</v>
      </c>
      <c r="M784" s="2">
        <v>0</v>
      </c>
      <c r="N784" s="5">
        <v>218541.78100000002</v>
      </c>
      <c r="O784" s="4">
        <v>3</v>
      </c>
      <c r="P784" s="2">
        <v>230233.76699999999</v>
      </c>
      <c r="Q784" s="2">
        <v>0</v>
      </c>
      <c r="R784" s="5">
        <v>230233.76699999999</v>
      </c>
      <c r="S784" s="4">
        <v>3</v>
      </c>
      <c r="T784" s="2">
        <v>239097.75899999999</v>
      </c>
      <c r="U784" s="2">
        <v>0</v>
      </c>
      <c r="V784" s="5">
        <v>239097.75899999999</v>
      </c>
      <c r="W784" s="4">
        <v>3</v>
      </c>
      <c r="X784" s="2">
        <v>0</v>
      </c>
      <c r="Y784" s="2">
        <v>239097.75899999999</v>
      </c>
      <c r="Z784" s="5">
        <v>239097.75899999999</v>
      </c>
    </row>
    <row r="785" spans="1:26" x14ac:dyDescent="0.25">
      <c r="A785" s="3" t="s">
        <v>183</v>
      </c>
      <c r="B785" s="3" t="s">
        <v>243</v>
      </c>
      <c r="C785" t="s">
        <v>256</v>
      </c>
      <c r="D785" t="s">
        <v>55</v>
      </c>
      <c r="E785" t="s">
        <v>53</v>
      </c>
      <c r="F785" t="s">
        <v>54</v>
      </c>
      <c r="G785" s="4"/>
      <c r="J785" s="5"/>
      <c r="K785" s="4"/>
      <c r="N785" s="5"/>
      <c r="O785" s="4">
        <v>0.5</v>
      </c>
      <c r="P785" s="2">
        <v>0</v>
      </c>
      <c r="Q785" s="2">
        <v>21378.786</v>
      </c>
      <c r="R785" s="5">
        <v>21378.786</v>
      </c>
      <c r="S785" s="4">
        <v>0.5</v>
      </c>
      <c r="T785" s="2">
        <v>0</v>
      </c>
      <c r="U785" s="2">
        <v>22201.870999999999</v>
      </c>
      <c r="V785" s="5">
        <v>22201.870999999999</v>
      </c>
      <c r="W785" s="4">
        <v>0.5</v>
      </c>
      <c r="X785" s="2">
        <v>0</v>
      </c>
      <c r="Y785" s="2">
        <v>22645.907999999999</v>
      </c>
      <c r="Z785" s="5">
        <v>22645.907999999999</v>
      </c>
    </row>
    <row r="786" spans="1:26" x14ac:dyDescent="0.25">
      <c r="A786" s="3" t="s">
        <v>183</v>
      </c>
      <c r="B786" s="3" t="s">
        <v>243</v>
      </c>
      <c r="C786" t="s">
        <v>256</v>
      </c>
      <c r="D786" t="s">
        <v>55</v>
      </c>
      <c r="E786" t="s">
        <v>53</v>
      </c>
      <c r="F786" t="s">
        <v>56</v>
      </c>
      <c r="G786" s="4"/>
      <c r="J786" s="5"/>
      <c r="K786" s="4">
        <v>1.5</v>
      </c>
      <c r="L786" s="2">
        <v>31699.200000000001</v>
      </c>
      <c r="M786" s="2">
        <v>19561.099999999999</v>
      </c>
      <c r="N786" s="5">
        <v>51260.3</v>
      </c>
      <c r="O786" s="4">
        <v>1</v>
      </c>
      <c r="P786" s="2">
        <v>35609.599999999999</v>
      </c>
      <c r="Q786" s="2">
        <v>0</v>
      </c>
      <c r="R786" s="5">
        <v>35609.599999999999</v>
      </c>
      <c r="S786" s="4">
        <v>1</v>
      </c>
      <c r="T786" s="2">
        <v>36980.57</v>
      </c>
      <c r="U786" s="2">
        <v>0</v>
      </c>
      <c r="V786" s="5">
        <v>36980.57</v>
      </c>
      <c r="W786" s="4">
        <v>1</v>
      </c>
      <c r="X786" s="2">
        <v>37720.18</v>
      </c>
      <c r="Y786" s="2">
        <v>0</v>
      </c>
      <c r="Z786" s="5">
        <v>37720.18</v>
      </c>
    </row>
    <row r="787" spans="1:26" x14ac:dyDescent="0.25">
      <c r="A787" s="3" t="s">
        <v>183</v>
      </c>
      <c r="B787" s="3" t="s">
        <v>243</v>
      </c>
      <c r="C787" t="s">
        <v>256</v>
      </c>
      <c r="D787" t="s">
        <v>55</v>
      </c>
      <c r="E787" t="s">
        <v>58</v>
      </c>
      <c r="F787" t="s">
        <v>59</v>
      </c>
      <c r="G787" s="4">
        <v>1.6</v>
      </c>
      <c r="H787" s="2">
        <v>0</v>
      </c>
      <c r="I787" s="2">
        <v>54745.600000000006</v>
      </c>
      <c r="J787" s="5">
        <v>54745.600000000006</v>
      </c>
      <c r="K787" s="4">
        <v>0.6</v>
      </c>
      <c r="L787" s="2">
        <v>26543</v>
      </c>
      <c r="M787" s="2">
        <v>0.40000000000145519</v>
      </c>
      <c r="N787" s="5">
        <v>26543.4</v>
      </c>
      <c r="O787" s="4">
        <v>0.6</v>
      </c>
      <c r="P787" s="2">
        <v>0</v>
      </c>
      <c r="Q787" s="2">
        <v>27963.795999999998</v>
      </c>
      <c r="R787" s="5">
        <v>27963.795999999998</v>
      </c>
      <c r="S787" s="4">
        <v>0.6</v>
      </c>
      <c r="T787" s="2">
        <v>0</v>
      </c>
      <c r="U787" s="2">
        <v>29040.402999999998</v>
      </c>
      <c r="V787" s="5">
        <v>29040.402999999998</v>
      </c>
      <c r="W787" s="4">
        <v>0.6</v>
      </c>
      <c r="X787" s="2">
        <v>0</v>
      </c>
      <c r="Y787" s="2">
        <v>29621.210999999999</v>
      </c>
      <c r="Z787" s="5">
        <v>29621.210999999999</v>
      </c>
    </row>
    <row r="788" spans="1:26" x14ac:dyDescent="0.25">
      <c r="A788" s="3" t="s">
        <v>183</v>
      </c>
      <c r="B788" s="3" t="s">
        <v>243</v>
      </c>
      <c r="C788" t="s">
        <v>257</v>
      </c>
      <c r="D788" t="s">
        <v>71</v>
      </c>
      <c r="E788" t="s">
        <v>53</v>
      </c>
      <c r="F788" t="s">
        <v>59</v>
      </c>
      <c r="G788" s="4"/>
      <c r="J788" s="5"/>
      <c r="K788" s="4"/>
      <c r="N788" s="5"/>
      <c r="O788" s="4">
        <v>0.25</v>
      </c>
      <c r="P788" s="2">
        <v>7411</v>
      </c>
      <c r="Q788" s="2">
        <v>0</v>
      </c>
      <c r="R788" s="5">
        <v>7411</v>
      </c>
      <c r="S788" s="4"/>
      <c r="V788" s="5"/>
      <c r="W788" s="4"/>
      <c r="Z788" s="5"/>
    </row>
    <row r="789" spans="1:26" x14ac:dyDescent="0.25">
      <c r="A789" s="3" t="s">
        <v>183</v>
      </c>
      <c r="B789" s="3" t="s">
        <v>243</v>
      </c>
      <c r="C789" t="s">
        <v>257</v>
      </c>
      <c r="D789" t="s">
        <v>71</v>
      </c>
      <c r="E789" t="s">
        <v>53</v>
      </c>
      <c r="F789" t="s">
        <v>101</v>
      </c>
      <c r="G789" s="4">
        <v>13</v>
      </c>
      <c r="H789" s="2">
        <v>796927.20100000012</v>
      </c>
      <c r="I789" s="2">
        <v>0</v>
      </c>
      <c r="J789" s="5">
        <v>796927.20100000012</v>
      </c>
      <c r="K789" s="4">
        <v>14</v>
      </c>
      <c r="L789" s="2">
        <v>987697</v>
      </c>
      <c r="M789" s="2">
        <v>-3936.8350000000064</v>
      </c>
      <c r="N789" s="5">
        <v>983760.16500000004</v>
      </c>
      <c r="O789" s="4">
        <v>4</v>
      </c>
      <c r="P789" s="2">
        <v>281808.05099999998</v>
      </c>
      <c r="Q789" s="2">
        <v>20005.449000000008</v>
      </c>
      <c r="R789" s="5">
        <v>301813.5</v>
      </c>
      <c r="S789" s="4">
        <v>2.5</v>
      </c>
      <c r="T789" s="2">
        <v>209630.72600000002</v>
      </c>
      <c r="U789" s="2">
        <v>-21092.146000000008</v>
      </c>
      <c r="V789" s="5">
        <v>188538.58000000002</v>
      </c>
      <c r="W789" s="4">
        <v>2</v>
      </c>
      <c r="X789" s="2">
        <v>152620.516</v>
      </c>
      <c r="Y789" s="2">
        <v>0</v>
      </c>
      <c r="Z789" s="5">
        <v>152620.516</v>
      </c>
    </row>
    <row r="790" spans="1:26" x14ac:dyDescent="0.25">
      <c r="A790" s="3" t="s">
        <v>183</v>
      </c>
      <c r="B790" s="3" t="s">
        <v>243</v>
      </c>
      <c r="C790" t="s">
        <v>257</v>
      </c>
      <c r="D790" t="s">
        <v>71</v>
      </c>
      <c r="E790" t="s">
        <v>53</v>
      </c>
      <c r="F790" t="s">
        <v>54</v>
      </c>
      <c r="G790" s="4">
        <v>8.75</v>
      </c>
      <c r="H790" s="2">
        <v>306502.99599999998</v>
      </c>
      <c r="I790" s="2">
        <v>38722</v>
      </c>
      <c r="J790" s="5">
        <v>345224.99599999998</v>
      </c>
      <c r="K790" s="4">
        <v>8.25</v>
      </c>
      <c r="L790" s="2">
        <v>360062.60589999997</v>
      </c>
      <c r="M790" s="2">
        <v>-5485.6149000000078</v>
      </c>
      <c r="N790" s="5">
        <v>354576.99099999998</v>
      </c>
      <c r="O790" s="4">
        <v>6.5</v>
      </c>
      <c r="P790" s="2">
        <v>292350.40100000001</v>
      </c>
      <c r="Q790" s="2">
        <v>5073.7099999999991</v>
      </c>
      <c r="R790" s="5">
        <v>297424.11099999998</v>
      </c>
      <c r="S790" s="4">
        <v>7.5</v>
      </c>
      <c r="T790" s="2">
        <v>311194.924</v>
      </c>
      <c r="U790" s="2">
        <v>50446.468000000001</v>
      </c>
      <c r="V790" s="5">
        <v>361641.39199999999</v>
      </c>
      <c r="W790" s="4">
        <v>5.5</v>
      </c>
      <c r="X790" s="2">
        <v>275932.75099999999</v>
      </c>
      <c r="Y790" s="2">
        <v>0</v>
      </c>
      <c r="Z790" s="5">
        <v>275932.75099999999</v>
      </c>
    </row>
    <row r="791" spans="1:26" x14ac:dyDescent="0.25">
      <c r="A791" s="3" t="s">
        <v>183</v>
      </c>
      <c r="B791" s="3" t="s">
        <v>243</v>
      </c>
      <c r="C791" t="s">
        <v>257</v>
      </c>
      <c r="D791" t="s">
        <v>71</v>
      </c>
      <c r="E791" t="s">
        <v>53</v>
      </c>
      <c r="F791" t="s">
        <v>89</v>
      </c>
      <c r="G791" s="4">
        <v>18.600000000000001</v>
      </c>
      <c r="H791" s="2">
        <v>1421432.4480000001</v>
      </c>
      <c r="I791" s="2">
        <v>-784.43799999999828</v>
      </c>
      <c r="J791" s="5">
        <v>1420648.01</v>
      </c>
      <c r="K791" s="4">
        <v>17.3</v>
      </c>
      <c r="L791" s="2">
        <v>1585861.4076700001</v>
      </c>
      <c r="M791" s="2">
        <v>-76675.945670000016</v>
      </c>
      <c r="N791" s="5">
        <v>1509185.4620000001</v>
      </c>
      <c r="O791" s="4">
        <v>24.75</v>
      </c>
      <c r="P791" s="2">
        <v>2254563.0279999999</v>
      </c>
      <c r="Q791" s="2">
        <v>31493.405999999995</v>
      </c>
      <c r="R791" s="5">
        <v>2286056.4339999999</v>
      </c>
      <c r="S791" s="4">
        <v>23</v>
      </c>
      <c r="T791" s="2">
        <v>2214683.0449999999</v>
      </c>
      <c r="U791" s="2">
        <v>29482.03</v>
      </c>
      <c r="V791" s="5">
        <v>2244165.0749999997</v>
      </c>
      <c r="W791" s="4">
        <v>24</v>
      </c>
      <c r="X791" s="2">
        <v>2402162.0069999998</v>
      </c>
      <c r="Y791" s="2">
        <v>-6528</v>
      </c>
      <c r="Z791" s="5">
        <v>2395634.0069999998</v>
      </c>
    </row>
    <row r="792" spans="1:26" x14ac:dyDescent="0.25">
      <c r="A792" s="3" t="s">
        <v>183</v>
      </c>
      <c r="B792" s="3" t="s">
        <v>243</v>
      </c>
      <c r="C792" t="s">
        <v>257</v>
      </c>
      <c r="D792" t="s">
        <v>71</v>
      </c>
      <c r="E792" t="s">
        <v>53</v>
      </c>
      <c r="F792" t="s">
        <v>56</v>
      </c>
      <c r="G792" s="4">
        <v>19</v>
      </c>
      <c r="H792" s="2">
        <v>489283.049</v>
      </c>
      <c r="I792" s="2">
        <v>0</v>
      </c>
      <c r="J792" s="5">
        <v>489283.049</v>
      </c>
      <c r="K792" s="4">
        <v>10.75</v>
      </c>
      <c r="L792" s="2">
        <v>301029.2</v>
      </c>
      <c r="M792" s="2">
        <v>-0.11200000000098953</v>
      </c>
      <c r="N792" s="5">
        <v>301029.08799999999</v>
      </c>
      <c r="O792" s="4">
        <v>7.25</v>
      </c>
      <c r="P792" s="2">
        <v>221161.55</v>
      </c>
      <c r="Q792" s="2">
        <v>0</v>
      </c>
      <c r="R792" s="5">
        <v>221161.55</v>
      </c>
      <c r="S792" s="4">
        <v>9</v>
      </c>
      <c r="T792" s="2">
        <v>142608.33299999998</v>
      </c>
      <c r="U792" s="2">
        <v>125935.667</v>
      </c>
      <c r="V792" s="5">
        <v>268544</v>
      </c>
      <c r="W792" s="4">
        <v>10.25</v>
      </c>
      <c r="X792" s="2">
        <v>0</v>
      </c>
      <c r="Y792" s="2">
        <v>324225.91999999998</v>
      </c>
      <c r="Z792" s="5">
        <v>324225.91999999998</v>
      </c>
    </row>
    <row r="793" spans="1:26" x14ac:dyDescent="0.25">
      <c r="A793" s="3" t="s">
        <v>183</v>
      </c>
      <c r="B793" s="3" t="s">
        <v>243</v>
      </c>
      <c r="C793" t="s">
        <v>257</v>
      </c>
      <c r="D793" t="s">
        <v>55</v>
      </c>
      <c r="E793" t="s">
        <v>53</v>
      </c>
      <c r="F793" t="s">
        <v>56</v>
      </c>
      <c r="G793" s="4">
        <v>1</v>
      </c>
      <c r="H793" s="2">
        <v>39199.94</v>
      </c>
      <c r="I793" s="2">
        <v>0</v>
      </c>
      <c r="J793" s="5">
        <v>39199.94</v>
      </c>
      <c r="K793" s="4">
        <v>2</v>
      </c>
      <c r="L793" s="2">
        <v>39130</v>
      </c>
      <c r="M793" s="2">
        <v>23648</v>
      </c>
      <c r="N793" s="5">
        <v>62778</v>
      </c>
      <c r="O793" s="4">
        <v>3</v>
      </c>
      <c r="P793" s="2">
        <v>75577.77900000001</v>
      </c>
      <c r="Q793" s="2">
        <v>36272</v>
      </c>
      <c r="R793" s="5">
        <v>111849.77900000001</v>
      </c>
      <c r="S793" s="4">
        <v>3</v>
      </c>
      <c r="T793" s="2">
        <v>78366.748999999996</v>
      </c>
      <c r="U793" s="2">
        <v>36530.239999999998</v>
      </c>
      <c r="V793" s="5">
        <v>114896.98899999999</v>
      </c>
      <c r="W793" s="4">
        <v>2</v>
      </c>
      <c r="X793" s="2">
        <v>84551.565000000002</v>
      </c>
      <c r="Y793" s="2">
        <v>0</v>
      </c>
      <c r="Z793" s="5">
        <v>84551.565000000002</v>
      </c>
    </row>
    <row r="794" spans="1:26" x14ac:dyDescent="0.25">
      <c r="A794" s="3" t="s">
        <v>183</v>
      </c>
      <c r="B794" s="3" t="s">
        <v>243</v>
      </c>
      <c r="C794" t="s">
        <v>257</v>
      </c>
      <c r="D794" t="s">
        <v>55</v>
      </c>
      <c r="E794" t="s">
        <v>58</v>
      </c>
      <c r="F794" t="s">
        <v>59</v>
      </c>
      <c r="G794" s="4">
        <v>2</v>
      </c>
      <c r="H794" s="2">
        <v>0</v>
      </c>
      <c r="I794" s="2">
        <v>63336</v>
      </c>
      <c r="J794" s="5">
        <v>63336</v>
      </c>
      <c r="K794" s="4">
        <v>1</v>
      </c>
      <c r="L794" s="2">
        <v>36189</v>
      </c>
      <c r="M794" s="2">
        <v>-0.42599999999947613</v>
      </c>
      <c r="N794" s="5">
        <v>36188.574000000001</v>
      </c>
      <c r="O794" s="4"/>
      <c r="R794" s="5"/>
      <c r="S794" s="4"/>
      <c r="V794" s="5"/>
      <c r="W794" s="4"/>
      <c r="Z794" s="5"/>
    </row>
    <row r="795" spans="1:26" x14ac:dyDescent="0.25">
      <c r="A795" s="3" t="s">
        <v>183</v>
      </c>
      <c r="B795" s="3" t="s">
        <v>243</v>
      </c>
      <c r="C795" t="s">
        <v>258</v>
      </c>
      <c r="D795" t="s">
        <v>71</v>
      </c>
      <c r="E795" t="s">
        <v>53</v>
      </c>
      <c r="F795" t="s">
        <v>101</v>
      </c>
      <c r="G795" s="4"/>
      <c r="J795" s="5"/>
      <c r="K795" s="4">
        <v>3</v>
      </c>
      <c r="L795" s="2">
        <v>210631</v>
      </c>
      <c r="M795" s="2">
        <v>0.67500000000291038</v>
      </c>
      <c r="N795" s="5">
        <v>210631.67499999999</v>
      </c>
      <c r="O795" s="4"/>
      <c r="R795" s="5"/>
      <c r="S795" s="4"/>
      <c r="V795" s="5"/>
      <c r="W795" s="4"/>
      <c r="Z795" s="5"/>
    </row>
    <row r="796" spans="1:26" x14ac:dyDescent="0.25">
      <c r="A796" s="3" t="s">
        <v>183</v>
      </c>
      <c r="B796" s="3" t="s">
        <v>243</v>
      </c>
      <c r="C796" t="s">
        <v>258</v>
      </c>
      <c r="D796" t="s">
        <v>71</v>
      </c>
      <c r="E796" t="s">
        <v>53</v>
      </c>
      <c r="F796" t="s">
        <v>89</v>
      </c>
      <c r="G796" s="4"/>
      <c r="J796" s="5"/>
      <c r="K796" s="4">
        <v>1.5</v>
      </c>
      <c r="L796" s="2">
        <v>219994</v>
      </c>
      <c r="M796" s="2">
        <v>-44765</v>
      </c>
      <c r="N796" s="5">
        <v>175229</v>
      </c>
      <c r="O796" s="4"/>
      <c r="R796" s="5"/>
      <c r="S796" s="4"/>
      <c r="V796" s="5"/>
      <c r="W796" s="4"/>
      <c r="Z796" s="5"/>
    </row>
    <row r="797" spans="1:26" x14ac:dyDescent="0.25">
      <c r="A797" s="3" t="s">
        <v>183</v>
      </c>
      <c r="B797" s="3" t="s">
        <v>243</v>
      </c>
      <c r="C797" t="s">
        <v>258</v>
      </c>
      <c r="D797" t="s">
        <v>71</v>
      </c>
      <c r="E797" t="s">
        <v>53</v>
      </c>
      <c r="F797" t="s">
        <v>56</v>
      </c>
      <c r="G797" s="4"/>
      <c r="J797" s="5"/>
      <c r="K797" s="4">
        <v>1</v>
      </c>
      <c r="L797" s="2">
        <v>48000</v>
      </c>
      <c r="M797" s="2">
        <v>0</v>
      </c>
      <c r="N797" s="5">
        <v>48000</v>
      </c>
      <c r="O797" s="4"/>
      <c r="R797" s="5"/>
      <c r="S797" s="4"/>
      <c r="V797" s="5"/>
      <c r="W797" s="4"/>
      <c r="Z797" s="5"/>
    </row>
    <row r="798" spans="1:26" x14ac:dyDescent="0.25">
      <c r="A798" s="3" t="s">
        <v>183</v>
      </c>
      <c r="B798" s="3" t="s">
        <v>243</v>
      </c>
      <c r="C798" t="s">
        <v>258</v>
      </c>
      <c r="D798" t="s">
        <v>55</v>
      </c>
      <c r="E798" t="s">
        <v>53</v>
      </c>
      <c r="F798" t="s">
        <v>56</v>
      </c>
      <c r="G798" s="4"/>
      <c r="J798" s="5"/>
      <c r="K798" s="4">
        <v>1</v>
      </c>
      <c r="L798" s="2">
        <v>31200</v>
      </c>
      <c r="M798" s="2">
        <v>0</v>
      </c>
      <c r="N798" s="5">
        <v>31200</v>
      </c>
      <c r="O798" s="4"/>
      <c r="R798" s="5"/>
      <c r="S798" s="4"/>
      <c r="V798" s="5"/>
      <c r="W798" s="4"/>
      <c r="Z798" s="5"/>
    </row>
    <row r="799" spans="1:26" x14ac:dyDescent="0.25">
      <c r="A799" s="3" t="s">
        <v>183</v>
      </c>
      <c r="B799" s="3" t="s">
        <v>243</v>
      </c>
      <c r="C799" t="s">
        <v>259</v>
      </c>
      <c r="D799" t="s">
        <v>71</v>
      </c>
      <c r="E799" t="s">
        <v>53</v>
      </c>
      <c r="F799" t="s">
        <v>59</v>
      </c>
      <c r="G799" s="4">
        <v>0.8</v>
      </c>
      <c r="H799" s="2">
        <v>20000</v>
      </c>
      <c r="I799" s="2">
        <v>20000</v>
      </c>
      <c r="J799" s="5">
        <v>40000</v>
      </c>
      <c r="K799" s="4"/>
      <c r="N799" s="5"/>
      <c r="O799" s="4"/>
      <c r="R799" s="5"/>
      <c r="S799" s="4"/>
      <c r="V799" s="5"/>
      <c r="W799" s="4"/>
      <c r="Z799" s="5"/>
    </row>
    <row r="800" spans="1:26" x14ac:dyDescent="0.25">
      <c r="A800" s="3" t="s">
        <v>183</v>
      </c>
      <c r="B800" s="3" t="s">
        <v>243</v>
      </c>
      <c r="C800" t="s">
        <v>259</v>
      </c>
      <c r="D800" t="s">
        <v>71</v>
      </c>
      <c r="E800" t="s">
        <v>53</v>
      </c>
      <c r="F800" t="s">
        <v>101</v>
      </c>
      <c r="G800" s="4">
        <v>1</v>
      </c>
      <c r="H800" s="2">
        <v>67335</v>
      </c>
      <c r="I800" s="2">
        <v>0</v>
      </c>
      <c r="J800" s="5">
        <v>67335</v>
      </c>
      <c r="K800" s="4"/>
      <c r="N800" s="5"/>
      <c r="O800" s="4"/>
      <c r="R800" s="5"/>
      <c r="S800" s="4"/>
      <c r="V800" s="5"/>
      <c r="W800" s="4"/>
      <c r="Z800" s="5"/>
    </row>
    <row r="801" spans="1:26" x14ac:dyDescent="0.25">
      <c r="A801" s="3" t="s">
        <v>183</v>
      </c>
      <c r="B801" s="3" t="s">
        <v>243</v>
      </c>
      <c r="C801" t="s">
        <v>259</v>
      </c>
      <c r="D801" t="s">
        <v>71</v>
      </c>
      <c r="E801" t="s">
        <v>53</v>
      </c>
      <c r="F801" t="s">
        <v>89</v>
      </c>
      <c r="G801" s="4">
        <v>11</v>
      </c>
      <c r="H801" s="2">
        <v>1074299.3649999998</v>
      </c>
      <c r="I801" s="2">
        <v>0</v>
      </c>
      <c r="J801" s="5">
        <v>1074299.3649999998</v>
      </c>
      <c r="K801" s="4"/>
      <c r="N801" s="5"/>
      <c r="O801" s="4"/>
      <c r="R801" s="5"/>
      <c r="S801" s="4"/>
      <c r="V801" s="5"/>
      <c r="W801" s="4"/>
      <c r="Z801" s="5"/>
    </row>
    <row r="802" spans="1:26" x14ac:dyDescent="0.25">
      <c r="A802" s="3" t="s">
        <v>183</v>
      </c>
      <c r="B802" s="3" t="s">
        <v>243</v>
      </c>
      <c r="C802" t="s">
        <v>259</v>
      </c>
      <c r="D802" t="s">
        <v>71</v>
      </c>
      <c r="E802" t="s">
        <v>53</v>
      </c>
      <c r="F802" t="s">
        <v>56</v>
      </c>
      <c r="G802" s="4">
        <v>1</v>
      </c>
      <c r="H802" s="2">
        <v>47500</v>
      </c>
      <c r="I802" s="2">
        <v>0</v>
      </c>
      <c r="J802" s="5">
        <v>47500</v>
      </c>
      <c r="K802" s="4"/>
      <c r="N802" s="5"/>
      <c r="O802" s="4"/>
      <c r="R802" s="5"/>
      <c r="S802" s="4"/>
      <c r="V802" s="5"/>
      <c r="W802" s="4"/>
      <c r="Z802" s="5"/>
    </row>
    <row r="803" spans="1:26" x14ac:dyDescent="0.25">
      <c r="A803" s="3" t="s">
        <v>183</v>
      </c>
      <c r="B803" s="3" t="s">
        <v>243</v>
      </c>
      <c r="C803" t="s">
        <v>259</v>
      </c>
      <c r="D803" t="s">
        <v>55</v>
      </c>
      <c r="E803" t="s">
        <v>53</v>
      </c>
      <c r="F803" t="s">
        <v>59</v>
      </c>
      <c r="G803" s="4">
        <v>0.7</v>
      </c>
      <c r="H803" s="2">
        <v>18680</v>
      </c>
      <c r="I803" s="2">
        <v>7999.68</v>
      </c>
      <c r="J803" s="5">
        <v>26679.68</v>
      </c>
      <c r="K803" s="4"/>
      <c r="N803" s="5"/>
      <c r="O803" s="4"/>
      <c r="R803" s="5"/>
      <c r="S803" s="4"/>
      <c r="V803" s="5"/>
      <c r="W803" s="4"/>
      <c r="Z803" s="5"/>
    </row>
    <row r="804" spans="1:26" x14ac:dyDescent="0.25">
      <c r="A804" s="3" t="s">
        <v>183</v>
      </c>
      <c r="B804" s="3" t="s">
        <v>243</v>
      </c>
      <c r="C804" t="s">
        <v>259</v>
      </c>
      <c r="D804" t="s">
        <v>55</v>
      </c>
      <c r="E804" t="s">
        <v>53</v>
      </c>
      <c r="F804" t="s">
        <v>56</v>
      </c>
      <c r="G804" s="4">
        <v>0.1</v>
      </c>
      <c r="H804" s="2">
        <v>0</v>
      </c>
      <c r="I804" s="2">
        <v>3076.8</v>
      </c>
      <c r="J804" s="5">
        <v>3076.8</v>
      </c>
      <c r="K804" s="4"/>
      <c r="N804" s="5"/>
      <c r="O804" s="4"/>
      <c r="R804" s="5"/>
      <c r="S804" s="4"/>
      <c r="V804" s="5"/>
      <c r="W804" s="4"/>
      <c r="Z804" s="5"/>
    </row>
    <row r="805" spans="1:26" x14ac:dyDescent="0.25">
      <c r="A805" s="3" t="s">
        <v>183</v>
      </c>
      <c r="B805" s="3" t="s">
        <v>243</v>
      </c>
      <c r="C805" t="s">
        <v>259</v>
      </c>
      <c r="D805" t="s">
        <v>55</v>
      </c>
      <c r="E805" t="s">
        <v>58</v>
      </c>
      <c r="F805" t="s">
        <v>59</v>
      </c>
      <c r="G805" s="4">
        <v>2</v>
      </c>
      <c r="H805" s="2">
        <v>0</v>
      </c>
      <c r="I805" s="2">
        <v>59238.400000000001</v>
      </c>
      <c r="J805" s="5">
        <v>59238.400000000001</v>
      </c>
      <c r="K805" s="4"/>
      <c r="N805" s="5"/>
      <c r="O805" s="4"/>
      <c r="R805" s="5"/>
      <c r="S805" s="4"/>
      <c r="V805" s="5"/>
      <c r="W805" s="4"/>
      <c r="Z805" s="5"/>
    </row>
    <row r="806" spans="1:26" x14ac:dyDescent="0.25">
      <c r="A806" s="3" t="s">
        <v>183</v>
      </c>
      <c r="B806" s="3" t="s">
        <v>243</v>
      </c>
      <c r="C806" t="s">
        <v>260</v>
      </c>
      <c r="D806" t="s">
        <v>71</v>
      </c>
      <c r="E806" t="s">
        <v>53</v>
      </c>
      <c r="F806" t="s">
        <v>59</v>
      </c>
      <c r="G806" s="4"/>
      <c r="J806" s="5"/>
      <c r="K806" s="4">
        <v>0.59000000000000008</v>
      </c>
      <c r="L806" s="2">
        <v>42000</v>
      </c>
      <c r="M806" s="2">
        <v>0</v>
      </c>
      <c r="N806" s="5">
        <v>42000</v>
      </c>
      <c r="O806" s="4">
        <v>0.59000000000000008</v>
      </c>
      <c r="P806" s="2">
        <v>0</v>
      </c>
      <c r="Q806" s="2">
        <v>101000</v>
      </c>
      <c r="R806" s="5">
        <v>101000</v>
      </c>
      <c r="S806" s="4">
        <v>0.19</v>
      </c>
      <c r="T806" s="2">
        <v>0</v>
      </c>
      <c r="U806" s="2">
        <v>114400</v>
      </c>
      <c r="V806" s="5">
        <v>114400</v>
      </c>
      <c r="W806" s="4">
        <v>0.59000000000000008</v>
      </c>
      <c r="X806" s="2">
        <v>0</v>
      </c>
      <c r="Y806" s="2">
        <v>137600</v>
      </c>
      <c r="Z806" s="5">
        <v>137600</v>
      </c>
    </row>
    <row r="807" spans="1:26" x14ac:dyDescent="0.25">
      <c r="A807" s="3" t="s">
        <v>183</v>
      </c>
      <c r="B807" s="3" t="s">
        <v>243</v>
      </c>
      <c r="C807" t="s">
        <v>260</v>
      </c>
      <c r="D807" t="s">
        <v>71</v>
      </c>
      <c r="E807" t="s">
        <v>53</v>
      </c>
      <c r="F807" t="s">
        <v>101</v>
      </c>
      <c r="G807" s="4"/>
      <c r="J807" s="5"/>
      <c r="K807" s="4">
        <v>5</v>
      </c>
      <c r="L807" s="2">
        <v>377075</v>
      </c>
      <c r="M807" s="2">
        <v>-0.75</v>
      </c>
      <c r="N807" s="5">
        <v>377074.25</v>
      </c>
      <c r="O807" s="4">
        <v>3</v>
      </c>
      <c r="P807" s="2">
        <v>235115.57</v>
      </c>
      <c r="Q807" s="2">
        <v>0</v>
      </c>
      <c r="R807" s="5">
        <v>235115.57</v>
      </c>
      <c r="S807" s="4">
        <v>3</v>
      </c>
      <c r="T807" s="2">
        <v>249932.41500000004</v>
      </c>
      <c r="U807" s="2">
        <v>0</v>
      </c>
      <c r="V807" s="5">
        <v>249932.41500000004</v>
      </c>
      <c r="W807" s="4">
        <v>3</v>
      </c>
      <c r="X807" s="2">
        <v>246283.38399999999</v>
      </c>
      <c r="Y807" s="2">
        <v>0</v>
      </c>
      <c r="Z807" s="5">
        <v>246283.38399999999</v>
      </c>
    </row>
    <row r="808" spans="1:26" x14ac:dyDescent="0.25">
      <c r="A808" s="3" t="s">
        <v>183</v>
      </c>
      <c r="B808" s="3" t="s">
        <v>243</v>
      </c>
      <c r="C808" t="s">
        <v>260</v>
      </c>
      <c r="D808" t="s">
        <v>71</v>
      </c>
      <c r="E808" t="s">
        <v>53</v>
      </c>
      <c r="F808" t="s">
        <v>54</v>
      </c>
      <c r="G808" s="4"/>
      <c r="J808" s="5"/>
      <c r="K808" s="4"/>
      <c r="N808" s="5"/>
      <c r="O808" s="4"/>
      <c r="R808" s="5"/>
      <c r="S808" s="4"/>
      <c r="V808" s="5"/>
      <c r="W808" s="4">
        <v>1</v>
      </c>
      <c r="X808" s="2">
        <v>52500</v>
      </c>
      <c r="Y808" s="2">
        <v>0</v>
      </c>
      <c r="Z808" s="5">
        <v>52500</v>
      </c>
    </row>
    <row r="809" spans="1:26" x14ac:dyDescent="0.25">
      <c r="A809" s="3" t="s">
        <v>183</v>
      </c>
      <c r="B809" s="3" t="s">
        <v>243</v>
      </c>
      <c r="C809" t="s">
        <v>260</v>
      </c>
      <c r="D809" t="s">
        <v>71</v>
      </c>
      <c r="E809" t="s">
        <v>53</v>
      </c>
      <c r="F809" t="s">
        <v>89</v>
      </c>
      <c r="G809" s="4"/>
      <c r="J809" s="5"/>
      <c r="K809" s="4">
        <v>7.44</v>
      </c>
      <c r="L809" s="2">
        <v>774797</v>
      </c>
      <c r="M809" s="2">
        <v>18682.31700000001</v>
      </c>
      <c r="N809" s="5">
        <v>793479.31700000004</v>
      </c>
      <c r="O809" s="4">
        <v>9.19</v>
      </c>
      <c r="P809" s="2">
        <v>938150.83800000011</v>
      </c>
      <c r="Q809" s="2">
        <v>110991.564</v>
      </c>
      <c r="R809" s="5">
        <v>1049142.4020000002</v>
      </c>
      <c r="S809" s="4">
        <v>8</v>
      </c>
      <c r="T809" s="2">
        <v>888305.70700000005</v>
      </c>
      <c r="U809" s="2">
        <v>33004.81700000001</v>
      </c>
      <c r="V809" s="5">
        <v>921310.52399999998</v>
      </c>
      <c r="W809" s="4">
        <v>7</v>
      </c>
      <c r="X809" s="2">
        <v>836288.21699999995</v>
      </c>
      <c r="Y809" s="2">
        <v>0</v>
      </c>
      <c r="Z809" s="5">
        <v>836288.21699999995</v>
      </c>
    </row>
    <row r="810" spans="1:26" x14ac:dyDescent="0.25">
      <c r="A810" s="3" t="s">
        <v>183</v>
      </c>
      <c r="B810" s="3" t="s">
        <v>243</v>
      </c>
      <c r="C810" t="s">
        <v>260</v>
      </c>
      <c r="D810" t="s">
        <v>71</v>
      </c>
      <c r="E810" t="s">
        <v>53</v>
      </c>
      <c r="F810" t="s">
        <v>56</v>
      </c>
      <c r="G810" s="4"/>
      <c r="J810" s="5"/>
      <c r="K810" s="4">
        <v>1</v>
      </c>
      <c r="L810" s="2">
        <v>44999.82</v>
      </c>
      <c r="M810" s="2">
        <v>9000.18</v>
      </c>
      <c r="N810" s="5">
        <v>54000</v>
      </c>
      <c r="O810" s="4">
        <v>1.19</v>
      </c>
      <c r="P810" s="2">
        <v>0</v>
      </c>
      <c r="Q810" s="2">
        <v>100754</v>
      </c>
      <c r="R810" s="5">
        <v>100754</v>
      </c>
      <c r="S810" s="4">
        <v>1.5</v>
      </c>
      <c r="T810" s="2">
        <v>0</v>
      </c>
      <c r="U810" s="2">
        <v>100882.27499999999</v>
      </c>
      <c r="V810" s="5">
        <v>100882.27499999999</v>
      </c>
      <c r="W810" s="4">
        <v>1.49</v>
      </c>
      <c r="X810" s="2">
        <v>0</v>
      </c>
      <c r="Y810" s="2">
        <v>114066.58</v>
      </c>
      <c r="Z810" s="5">
        <v>114066.58</v>
      </c>
    </row>
    <row r="811" spans="1:26" x14ac:dyDescent="0.25">
      <c r="A811" s="3" t="s">
        <v>183</v>
      </c>
      <c r="B811" s="3" t="s">
        <v>243</v>
      </c>
      <c r="C811" t="s">
        <v>260</v>
      </c>
      <c r="D811" t="s">
        <v>55</v>
      </c>
      <c r="E811" t="s">
        <v>53</v>
      </c>
      <c r="F811" t="s">
        <v>56</v>
      </c>
      <c r="G811" s="4"/>
      <c r="J811" s="5"/>
      <c r="K811" s="4">
        <v>1.5</v>
      </c>
      <c r="L811" s="2">
        <v>31720</v>
      </c>
      <c r="M811" s="2">
        <v>21320</v>
      </c>
      <c r="N811" s="5">
        <v>53040</v>
      </c>
      <c r="O811" s="4">
        <v>2</v>
      </c>
      <c r="P811" s="2">
        <v>30898.791000000001</v>
      </c>
      <c r="Q811" s="2">
        <v>54379.978000000003</v>
      </c>
      <c r="R811" s="5">
        <v>85278.769</v>
      </c>
      <c r="S811" s="4">
        <v>1</v>
      </c>
      <c r="T811" s="2">
        <v>32057.498</v>
      </c>
      <c r="U811" s="2">
        <v>2987.976999999999</v>
      </c>
      <c r="V811" s="5">
        <v>35045.474999999999</v>
      </c>
      <c r="W811" s="4">
        <v>1</v>
      </c>
      <c r="X811" s="2">
        <v>32698.648000000001</v>
      </c>
      <c r="Y811" s="2">
        <v>3047.737000000001</v>
      </c>
      <c r="Z811" s="5">
        <v>35746.385000000002</v>
      </c>
    </row>
    <row r="812" spans="1:26" x14ac:dyDescent="0.25">
      <c r="A812" s="3" t="s">
        <v>183</v>
      </c>
      <c r="B812" s="3" t="s">
        <v>243</v>
      </c>
      <c r="C812" t="s">
        <v>261</v>
      </c>
      <c r="D812" t="s">
        <v>71</v>
      </c>
      <c r="E812" t="s">
        <v>53</v>
      </c>
      <c r="F812" t="s">
        <v>59</v>
      </c>
      <c r="G812" s="4">
        <v>0.4</v>
      </c>
      <c r="H812" s="2">
        <v>0</v>
      </c>
      <c r="I812" s="2">
        <v>43620</v>
      </c>
      <c r="J812" s="5">
        <v>43620</v>
      </c>
      <c r="K812" s="4"/>
      <c r="N812" s="5"/>
      <c r="O812" s="4"/>
      <c r="R812" s="5"/>
      <c r="S812" s="4"/>
      <c r="V812" s="5"/>
      <c r="W812" s="4"/>
      <c r="Z812" s="5"/>
    </row>
    <row r="813" spans="1:26" x14ac:dyDescent="0.25">
      <c r="A813" s="3" t="s">
        <v>183</v>
      </c>
      <c r="B813" s="3" t="s">
        <v>243</v>
      </c>
      <c r="C813" t="s">
        <v>261</v>
      </c>
      <c r="D813" t="s">
        <v>71</v>
      </c>
      <c r="E813" t="s">
        <v>53</v>
      </c>
      <c r="F813" t="s">
        <v>101</v>
      </c>
      <c r="G813" s="4">
        <v>3</v>
      </c>
      <c r="H813" s="2">
        <v>171150.12900000002</v>
      </c>
      <c r="I813" s="2">
        <v>0</v>
      </c>
      <c r="J813" s="5">
        <v>171150.12900000002</v>
      </c>
      <c r="K813" s="4">
        <v>7</v>
      </c>
      <c r="L813" s="2">
        <v>518588</v>
      </c>
      <c r="M813" s="2">
        <v>-3589.7200000000012</v>
      </c>
      <c r="N813" s="5">
        <v>514998.28</v>
      </c>
      <c r="O813" s="4">
        <v>4</v>
      </c>
      <c r="P813" s="2">
        <v>326335.033</v>
      </c>
      <c r="Q813" s="2">
        <v>0</v>
      </c>
      <c r="R813" s="5">
        <v>326335.033</v>
      </c>
      <c r="S813" s="4">
        <v>3</v>
      </c>
      <c r="T813" s="2">
        <v>277292.07899999997</v>
      </c>
      <c r="U813" s="2">
        <v>0</v>
      </c>
      <c r="V813" s="5">
        <v>277292.07899999997</v>
      </c>
      <c r="W813" s="4">
        <v>2</v>
      </c>
      <c r="X813" s="2">
        <v>170601.38500000001</v>
      </c>
      <c r="Y813" s="2">
        <v>0</v>
      </c>
      <c r="Z813" s="5">
        <v>170601.38500000001</v>
      </c>
    </row>
    <row r="814" spans="1:26" x14ac:dyDescent="0.25">
      <c r="A814" s="3" t="s">
        <v>183</v>
      </c>
      <c r="B814" s="3" t="s">
        <v>243</v>
      </c>
      <c r="C814" t="s">
        <v>261</v>
      </c>
      <c r="D814" t="s">
        <v>71</v>
      </c>
      <c r="E814" t="s">
        <v>53</v>
      </c>
      <c r="F814" t="s">
        <v>89</v>
      </c>
      <c r="G814" s="4">
        <v>7</v>
      </c>
      <c r="H814" s="2">
        <v>567803.17999999993</v>
      </c>
      <c r="I814" s="2">
        <v>0</v>
      </c>
      <c r="J814" s="5">
        <v>567803.17999999993</v>
      </c>
      <c r="K814" s="4">
        <v>3</v>
      </c>
      <c r="L814" s="2">
        <v>293489.84999999998</v>
      </c>
      <c r="M814" s="2">
        <v>18687.903999999995</v>
      </c>
      <c r="N814" s="5">
        <v>312177.75400000002</v>
      </c>
      <c r="O814" s="4">
        <v>5</v>
      </c>
      <c r="P814" s="2">
        <v>503114.97</v>
      </c>
      <c r="Q814" s="2">
        <v>0</v>
      </c>
      <c r="R814" s="5">
        <v>503114.97</v>
      </c>
      <c r="S814" s="4">
        <v>6</v>
      </c>
      <c r="T814" s="2">
        <v>626973.55799999996</v>
      </c>
      <c r="U814" s="2">
        <v>0</v>
      </c>
      <c r="V814" s="5">
        <v>626973.55799999996</v>
      </c>
      <c r="W814" s="4">
        <v>6</v>
      </c>
      <c r="X814" s="2">
        <v>647613.03300000005</v>
      </c>
      <c r="Y814" s="2">
        <v>0</v>
      </c>
      <c r="Z814" s="5">
        <v>647613.03300000005</v>
      </c>
    </row>
    <row r="815" spans="1:26" x14ac:dyDescent="0.25">
      <c r="A815" s="3" t="s">
        <v>183</v>
      </c>
      <c r="B815" s="3" t="s">
        <v>243</v>
      </c>
      <c r="C815" t="s">
        <v>261</v>
      </c>
      <c r="D815" t="s">
        <v>71</v>
      </c>
      <c r="E815" t="s">
        <v>53</v>
      </c>
      <c r="F815" t="s">
        <v>56</v>
      </c>
      <c r="G815" s="4">
        <v>1.88</v>
      </c>
      <c r="H815" s="2">
        <v>100851.25</v>
      </c>
      <c r="I815" s="2">
        <v>7750</v>
      </c>
      <c r="J815" s="5">
        <v>108601.25</v>
      </c>
      <c r="K815" s="4">
        <v>2.75</v>
      </c>
      <c r="L815" s="2">
        <v>135591.71249999999</v>
      </c>
      <c r="M815" s="2">
        <v>14183.4375</v>
      </c>
      <c r="N815" s="5">
        <v>149775.15</v>
      </c>
      <c r="O815" s="4">
        <v>2.76</v>
      </c>
      <c r="P815" s="2">
        <v>155856</v>
      </c>
      <c r="Q815" s="2">
        <v>0</v>
      </c>
      <c r="R815" s="5">
        <v>155856</v>
      </c>
      <c r="S815" s="4">
        <v>2.88</v>
      </c>
      <c r="T815" s="2">
        <v>167805.62900000002</v>
      </c>
      <c r="U815" s="2">
        <v>7866.5760000000009</v>
      </c>
      <c r="V815" s="5">
        <v>175672.20500000002</v>
      </c>
      <c r="W815" s="4">
        <v>2.76</v>
      </c>
      <c r="X815" s="2">
        <v>58842</v>
      </c>
      <c r="Y815" s="2">
        <v>112339.6</v>
      </c>
      <c r="Z815" s="5">
        <v>171181.6</v>
      </c>
    </row>
    <row r="816" spans="1:26" x14ac:dyDescent="0.25">
      <c r="A816" s="3" t="s">
        <v>183</v>
      </c>
      <c r="B816" s="3" t="s">
        <v>243</v>
      </c>
      <c r="C816" t="s">
        <v>261</v>
      </c>
      <c r="D816" t="s">
        <v>71</v>
      </c>
      <c r="E816" t="s">
        <v>53</v>
      </c>
      <c r="F816" t="s">
        <v>59</v>
      </c>
      <c r="G816" s="4"/>
      <c r="J816" s="5"/>
      <c r="K816" s="4"/>
      <c r="N816" s="5"/>
      <c r="O816" s="4"/>
      <c r="R816" s="5"/>
      <c r="S816" s="4"/>
      <c r="V816" s="5"/>
      <c r="W816" s="4">
        <v>0.3</v>
      </c>
      <c r="X816" s="2">
        <v>0</v>
      </c>
      <c r="Y816" s="2">
        <v>23750</v>
      </c>
      <c r="Z816" s="5">
        <v>23750</v>
      </c>
    </row>
    <row r="817" spans="1:26" x14ac:dyDescent="0.25">
      <c r="A817" s="3" t="s">
        <v>183</v>
      </c>
      <c r="B817" s="3" t="s">
        <v>243</v>
      </c>
      <c r="C817" t="s">
        <v>261</v>
      </c>
      <c r="D817" t="s">
        <v>55</v>
      </c>
      <c r="E817" t="s">
        <v>53</v>
      </c>
      <c r="F817" t="s">
        <v>56</v>
      </c>
      <c r="G817" s="4"/>
      <c r="J817" s="5"/>
      <c r="K817" s="4"/>
      <c r="N817" s="5"/>
      <c r="O817" s="4">
        <v>2</v>
      </c>
      <c r="P817" s="2">
        <v>35092.222999999998</v>
      </c>
      <c r="Q817" s="2">
        <v>47476</v>
      </c>
      <c r="R817" s="5">
        <v>82568.222999999998</v>
      </c>
      <c r="S817" s="4">
        <v>1</v>
      </c>
      <c r="T817" s="2">
        <v>36396.957000000002</v>
      </c>
      <c r="U817" s="2">
        <v>0</v>
      </c>
      <c r="V817" s="5">
        <v>36396.957000000002</v>
      </c>
      <c r="W817" s="4">
        <v>1</v>
      </c>
      <c r="X817" s="2">
        <v>38500.800000000003</v>
      </c>
      <c r="Y817" s="2">
        <v>0</v>
      </c>
      <c r="Z817" s="5">
        <v>38500.800000000003</v>
      </c>
    </row>
    <row r="818" spans="1:26" x14ac:dyDescent="0.25">
      <c r="A818" s="3" t="s">
        <v>183</v>
      </c>
      <c r="B818" s="3" t="s">
        <v>243</v>
      </c>
      <c r="C818" t="s">
        <v>261</v>
      </c>
      <c r="D818" t="s">
        <v>55</v>
      </c>
      <c r="E818" t="s">
        <v>58</v>
      </c>
      <c r="F818" t="s">
        <v>59</v>
      </c>
      <c r="G818" s="4">
        <v>1</v>
      </c>
      <c r="H818" s="2">
        <v>0</v>
      </c>
      <c r="I818" s="2">
        <v>31116.799999999999</v>
      </c>
      <c r="J818" s="5">
        <v>31116.799999999999</v>
      </c>
      <c r="K818" s="4"/>
      <c r="N818" s="5"/>
      <c r="O818" s="4"/>
      <c r="R818" s="5"/>
      <c r="S818" s="4"/>
      <c r="V818" s="5"/>
      <c r="W818" s="4"/>
      <c r="Z818" s="5"/>
    </row>
    <row r="819" spans="1:26" x14ac:dyDescent="0.25">
      <c r="A819" s="3" t="s">
        <v>183</v>
      </c>
      <c r="B819" s="3" t="s">
        <v>243</v>
      </c>
      <c r="C819" t="s">
        <v>261</v>
      </c>
      <c r="D819" t="s">
        <v>55</v>
      </c>
      <c r="E819" t="s">
        <v>58</v>
      </c>
      <c r="F819" t="s">
        <v>56</v>
      </c>
      <c r="G819" s="4"/>
      <c r="J819" s="5"/>
      <c r="K819" s="4">
        <v>1</v>
      </c>
      <c r="L819" s="2">
        <v>33323</v>
      </c>
      <c r="M819" s="2">
        <v>0.16000000000349246</v>
      </c>
      <c r="N819" s="5">
        <v>33323.160000000003</v>
      </c>
      <c r="O819" s="4"/>
      <c r="R819" s="5"/>
      <c r="S819" s="4"/>
      <c r="V819" s="5"/>
      <c r="W819" s="4"/>
      <c r="Z819" s="5"/>
    </row>
    <row r="820" spans="1:26" x14ac:dyDescent="0.25">
      <c r="A820" s="3" t="s">
        <v>183</v>
      </c>
      <c r="B820" s="3" t="s">
        <v>243</v>
      </c>
      <c r="C820" t="s">
        <v>262</v>
      </c>
      <c r="D820" t="s">
        <v>71</v>
      </c>
      <c r="E820" t="s">
        <v>53</v>
      </c>
      <c r="F820" t="s">
        <v>59</v>
      </c>
      <c r="G820" s="4">
        <v>0.69</v>
      </c>
      <c r="H820" s="2">
        <v>32159.091</v>
      </c>
      <c r="I820" s="2">
        <v>10340.909</v>
      </c>
      <c r="J820" s="5">
        <v>42500</v>
      </c>
      <c r="K820" s="4"/>
      <c r="N820" s="5"/>
      <c r="O820" s="4"/>
      <c r="R820" s="5"/>
      <c r="S820" s="4"/>
      <c r="V820" s="5"/>
      <c r="W820" s="4"/>
      <c r="Z820" s="5"/>
    </row>
    <row r="821" spans="1:26" x14ac:dyDescent="0.25">
      <c r="A821" s="3" t="s">
        <v>183</v>
      </c>
      <c r="B821" s="3" t="s">
        <v>243</v>
      </c>
      <c r="C821" t="s">
        <v>262</v>
      </c>
      <c r="D821" t="s">
        <v>71</v>
      </c>
      <c r="E821" t="s">
        <v>53</v>
      </c>
      <c r="F821" t="s">
        <v>101</v>
      </c>
      <c r="G821" s="4">
        <v>3</v>
      </c>
      <c r="H821" s="2">
        <v>160943.78</v>
      </c>
      <c r="I821" s="2">
        <v>0</v>
      </c>
      <c r="J821" s="5">
        <v>160943.78</v>
      </c>
      <c r="K821" s="4">
        <v>6</v>
      </c>
      <c r="L821" s="2">
        <v>410552</v>
      </c>
      <c r="M821" s="2">
        <v>5.5999999996856786E-2</v>
      </c>
      <c r="N821" s="5">
        <v>410552.05599999998</v>
      </c>
      <c r="O821" s="4">
        <v>2</v>
      </c>
      <c r="P821" s="2">
        <v>131099.09299999999</v>
      </c>
      <c r="Q821" s="2">
        <v>0</v>
      </c>
      <c r="R821" s="5">
        <v>131099.09299999999</v>
      </c>
      <c r="S821" s="4">
        <v>2</v>
      </c>
      <c r="T821" s="2">
        <v>135602.26300000001</v>
      </c>
      <c r="U821" s="2">
        <v>0</v>
      </c>
      <c r="V821" s="5">
        <v>135602.26300000001</v>
      </c>
      <c r="W821" s="4">
        <v>2</v>
      </c>
      <c r="X821" s="2">
        <v>152614.30800000002</v>
      </c>
      <c r="Y821" s="2">
        <v>0</v>
      </c>
      <c r="Z821" s="5">
        <v>152614.30800000002</v>
      </c>
    </row>
    <row r="822" spans="1:26" x14ac:dyDescent="0.25">
      <c r="A822" s="3" t="s">
        <v>183</v>
      </c>
      <c r="B822" s="3" t="s">
        <v>243</v>
      </c>
      <c r="C822" t="s">
        <v>262</v>
      </c>
      <c r="D822" t="s">
        <v>71</v>
      </c>
      <c r="E822" t="s">
        <v>53</v>
      </c>
      <c r="F822" t="s">
        <v>54</v>
      </c>
      <c r="G822" s="4">
        <v>1</v>
      </c>
      <c r="H822" s="2">
        <v>44197.012000000002</v>
      </c>
      <c r="I822" s="2">
        <v>0</v>
      </c>
      <c r="J822" s="5">
        <v>44197.012000000002</v>
      </c>
      <c r="K822" s="4"/>
      <c r="N822" s="5"/>
      <c r="O822" s="4"/>
      <c r="R822" s="5"/>
      <c r="S822" s="4"/>
      <c r="V822" s="5"/>
      <c r="W822" s="4"/>
      <c r="Z822" s="5"/>
    </row>
    <row r="823" spans="1:26" x14ac:dyDescent="0.25">
      <c r="A823" s="3" t="s">
        <v>183</v>
      </c>
      <c r="B823" s="3" t="s">
        <v>243</v>
      </c>
      <c r="C823" t="s">
        <v>262</v>
      </c>
      <c r="D823" t="s">
        <v>71</v>
      </c>
      <c r="E823" t="s">
        <v>53</v>
      </c>
      <c r="F823" t="s">
        <v>89</v>
      </c>
      <c r="G823" s="4">
        <v>15</v>
      </c>
      <c r="H823" s="2">
        <v>1192843.8900000001</v>
      </c>
      <c r="I823" s="2">
        <v>37499.116000000009</v>
      </c>
      <c r="J823" s="5">
        <v>1230343.0060000001</v>
      </c>
      <c r="K823" s="4">
        <v>9.5</v>
      </c>
      <c r="L823" s="2">
        <v>883964.81678999995</v>
      </c>
      <c r="M823" s="2">
        <v>-33212.374789999987</v>
      </c>
      <c r="N823" s="5">
        <v>850752.44200000004</v>
      </c>
      <c r="O823" s="4">
        <v>10</v>
      </c>
      <c r="P823" s="2">
        <v>872758.08000000007</v>
      </c>
      <c r="Q823" s="2">
        <v>38221.752000000022</v>
      </c>
      <c r="R823" s="5">
        <v>910979.83200000017</v>
      </c>
      <c r="S823" s="4">
        <v>9</v>
      </c>
      <c r="T823" s="2">
        <v>786532.54300000006</v>
      </c>
      <c r="U823" s="2">
        <v>28654.339000000007</v>
      </c>
      <c r="V823" s="5">
        <v>815186.88199999998</v>
      </c>
      <c r="W823" s="4">
        <v>9</v>
      </c>
      <c r="X823" s="2">
        <v>901136.61899999995</v>
      </c>
      <c r="Y823" s="2">
        <v>-55865.580999999991</v>
      </c>
      <c r="Z823" s="5">
        <v>845271.03799999994</v>
      </c>
    </row>
    <row r="824" spans="1:26" x14ac:dyDescent="0.25">
      <c r="A824" s="3" t="s">
        <v>183</v>
      </c>
      <c r="B824" s="3" t="s">
        <v>243</v>
      </c>
      <c r="C824" t="s">
        <v>262</v>
      </c>
      <c r="D824" t="s">
        <v>71</v>
      </c>
      <c r="E824" t="s">
        <v>53</v>
      </c>
      <c r="F824" t="s">
        <v>56</v>
      </c>
      <c r="G824" s="4">
        <v>1</v>
      </c>
      <c r="H824" s="2">
        <v>52517.921999999999</v>
      </c>
      <c r="I824" s="2">
        <v>0</v>
      </c>
      <c r="J824" s="5">
        <v>52517.921999999999</v>
      </c>
      <c r="K824" s="4">
        <v>1.31</v>
      </c>
      <c r="L824" s="2">
        <v>62500</v>
      </c>
      <c r="M824" s="2">
        <v>0</v>
      </c>
      <c r="N824" s="5">
        <v>62500</v>
      </c>
      <c r="O824" s="4">
        <v>1.5</v>
      </c>
      <c r="P824" s="2">
        <v>0</v>
      </c>
      <c r="Q824" s="2">
        <v>82098.758000000002</v>
      </c>
      <c r="R824" s="5">
        <v>82098.758000000002</v>
      </c>
      <c r="S824" s="4">
        <v>1.5</v>
      </c>
      <c r="T824" s="2">
        <v>0</v>
      </c>
      <c r="U824" s="2">
        <v>86259.562000000005</v>
      </c>
      <c r="V824" s="5">
        <v>86259.562000000005</v>
      </c>
      <c r="W824" s="4">
        <v>1.5</v>
      </c>
      <c r="X824" s="2">
        <v>0</v>
      </c>
      <c r="Y824" s="2">
        <v>92984.8</v>
      </c>
      <c r="Z824" s="5">
        <v>92984.8</v>
      </c>
    </row>
    <row r="825" spans="1:26" x14ac:dyDescent="0.25">
      <c r="A825" s="3" t="s">
        <v>183</v>
      </c>
      <c r="B825" s="3" t="s">
        <v>243</v>
      </c>
      <c r="C825" t="s">
        <v>262</v>
      </c>
      <c r="D825" t="s">
        <v>55</v>
      </c>
      <c r="E825" t="s">
        <v>58</v>
      </c>
      <c r="F825" t="s">
        <v>59</v>
      </c>
      <c r="G825" s="4">
        <v>2.5</v>
      </c>
      <c r="H825" s="2">
        <v>0</v>
      </c>
      <c r="I825" s="2">
        <v>73060</v>
      </c>
      <c r="J825" s="5">
        <v>73060</v>
      </c>
      <c r="K825" s="4">
        <v>1</v>
      </c>
      <c r="L825" s="2">
        <v>36393</v>
      </c>
      <c r="M825" s="2">
        <v>0.23999999999796273</v>
      </c>
      <c r="N825" s="5">
        <v>36393.24</v>
      </c>
      <c r="O825" s="4">
        <v>1</v>
      </c>
      <c r="P825" s="2">
        <v>0</v>
      </c>
      <c r="Q825" s="2">
        <v>38212.904999999999</v>
      </c>
      <c r="R825" s="5">
        <v>38212.904999999999</v>
      </c>
      <c r="S825" s="4">
        <v>1</v>
      </c>
      <c r="T825" s="2">
        <v>0</v>
      </c>
      <c r="U825" s="2">
        <v>39684.106</v>
      </c>
      <c r="V825" s="5">
        <v>39684.106</v>
      </c>
      <c r="W825" s="4">
        <v>1</v>
      </c>
      <c r="X825" s="2">
        <v>0</v>
      </c>
      <c r="Y825" s="2">
        <v>40477.788</v>
      </c>
      <c r="Z825" s="5">
        <v>40477.788</v>
      </c>
    </row>
    <row r="826" spans="1:26" x14ac:dyDescent="0.25">
      <c r="A826" s="3" t="s">
        <v>183</v>
      </c>
      <c r="B826" s="3" t="s">
        <v>243</v>
      </c>
      <c r="C826" t="s">
        <v>263</v>
      </c>
      <c r="D826" t="s">
        <v>71</v>
      </c>
      <c r="E826" t="s">
        <v>53</v>
      </c>
      <c r="F826" t="s">
        <v>59</v>
      </c>
      <c r="G826" s="4"/>
      <c r="J826" s="5"/>
      <c r="K826" s="4">
        <v>0.95</v>
      </c>
      <c r="L826" s="2">
        <v>83568.572</v>
      </c>
      <c r="M826" s="2">
        <v>0</v>
      </c>
      <c r="N826" s="5">
        <v>83568.572</v>
      </c>
      <c r="O826" s="4"/>
      <c r="R826" s="5"/>
      <c r="S826" s="4"/>
      <c r="V826" s="5"/>
      <c r="W826" s="4"/>
      <c r="Z826" s="5"/>
    </row>
    <row r="827" spans="1:26" x14ac:dyDescent="0.25">
      <c r="A827" s="3" t="s">
        <v>183</v>
      </c>
      <c r="B827" s="3" t="s">
        <v>243</v>
      </c>
      <c r="C827" t="s">
        <v>263</v>
      </c>
      <c r="D827" t="s">
        <v>71</v>
      </c>
      <c r="E827" t="s">
        <v>53</v>
      </c>
      <c r="F827" t="s">
        <v>101</v>
      </c>
      <c r="G827" s="4">
        <v>4</v>
      </c>
      <c r="H827" s="2">
        <v>250823.82400000002</v>
      </c>
      <c r="I827" s="2">
        <v>0</v>
      </c>
      <c r="J827" s="5">
        <v>250823.82400000002</v>
      </c>
      <c r="K827" s="4">
        <v>4</v>
      </c>
      <c r="L827" s="2">
        <v>274113</v>
      </c>
      <c r="M827" s="2">
        <v>-1988.8399999999965</v>
      </c>
      <c r="N827" s="5">
        <v>272124.16000000003</v>
      </c>
      <c r="O827" s="4"/>
      <c r="R827" s="5"/>
      <c r="S827" s="4"/>
      <c r="V827" s="5"/>
      <c r="W827" s="4"/>
      <c r="Z827" s="5"/>
    </row>
    <row r="828" spans="1:26" x14ac:dyDescent="0.25">
      <c r="A828" s="3" t="s">
        <v>183</v>
      </c>
      <c r="B828" s="3" t="s">
        <v>243</v>
      </c>
      <c r="C828" t="s">
        <v>263</v>
      </c>
      <c r="D828" t="s">
        <v>71</v>
      </c>
      <c r="E828" t="s">
        <v>53</v>
      </c>
      <c r="F828" t="s">
        <v>54</v>
      </c>
      <c r="G828" s="4">
        <v>7.35</v>
      </c>
      <c r="H828" s="2">
        <v>423738.47100000002</v>
      </c>
      <c r="I828" s="2">
        <v>58121.918999999994</v>
      </c>
      <c r="J828" s="5">
        <v>481860.39</v>
      </c>
      <c r="K828" s="4">
        <v>2</v>
      </c>
      <c r="L828" s="2">
        <v>153165.6925</v>
      </c>
      <c r="M828" s="2">
        <v>5453.0574999999953</v>
      </c>
      <c r="N828" s="5">
        <v>158618.75</v>
      </c>
      <c r="O828" s="4"/>
      <c r="R828" s="5"/>
      <c r="S828" s="4"/>
      <c r="V828" s="5"/>
      <c r="W828" s="4"/>
      <c r="Z828" s="5"/>
    </row>
    <row r="829" spans="1:26" x14ac:dyDescent="0.25">
      <c r="A829" s="3" t="s">
        <v>183</v>
      </c>
      <c r="B829" s="3" t="s">
        <v>243</v>
      </c>
      <c r="C829" t="s">
        <v>263</v>
      </c>
      <c r="D829" t="s">
        <v>71</v>
      </c>
      <c r="E829" t="s">
        <v>53</v>
      </c>
      <c r="F829" t="s">
        <v>89</v>
      </c>
      <c r="G829" s="4">
        <v>9.4</v>
      </c>
      <c r="H829" s="2">
        <v>801725.6449999999</v>
      </c>
      <c r="I829" s="2">
        <v>0</v>
      </c>
      <c r="J829" s="5">
        <v>801725.6449999999</v>
      </c>
      <c r="K829" s="4">
        <v>7</v>
      </c>
      <c r="L829" s="2">
        <v>580022</v>
      </c>
      <c r="M829" s="2">
        <v>109867.823</v>
      </c>
      <c r="N829" s="5">
        <v>689889.82299999997</v>
      </c>
      <c r="O829" s="4"/>
      <c r="R829" s="5"/>
      <c r="S829" s="4"/>
      <c r="V829" s="5"/>
      <c r="W829" s="4"/>
      <c r="Z829" s="5"/>
    </row>
    <row r="830" spans="1:26" x14ac:dyDescent="0.25">
      <c r="A830" s="3" t="s">
        <v>183</v>
      </c>
      <c r="B830" s="3" t="s">
        <v>243</v>
      </c>
      <c r="C830" t="s">
        <v>263</v>
      </c>
      <c r="D830" t="s">
        <v>71</v>
      </c>
      <c r="E830" t="s">
        <v>53</v>
      </c>
      <c r="F830" t="s">
        <v>56</v>
      </c>
      <c r="G830" s="4">
        <v>3</v>
      </c>
      <c r="H830" s="2">
        <v>112735</v>
      </c>
      <c r="I830" s="2">
        <v>42000</v>
      </c>
      <c r="J830" s="5">
        <v>154735</v>
      </c>
      <c r="K830" s="4">
        <v>6</v>
      </c>
      <c r="L830" s="2">
        <v>330257.53300000005</v>
      </c>
      <c r="M830" s="2">
        <v>46000.000999999997</v>
      </c>
      <c r="N830" s="5">
        <v>376257.53399999999</v>
      </c>
      <c r="O830" s="4"/>
      <c r="R830" s="5"/>
      <c r="S830" s="4"/>
      <c r="V830" s="5"/>
      <c r="W830" s="4"/>
      <c r="Z830" s="5"/>
    </row>
    <row r="831" spans="1:26" x14ac:dyDescent="0.25">
      <c r="A831" s="3" t="s">
        <v>183</v>
      </c>
      <c r="B831" s="3" t="s">
        <v>243</v>
      </c>
      <c r="C831" t="s">
        <v>263</v>
      </c>
      <c r="D831" t="s">
        <v>55</v>
      </c>
      <c r="E831" t="s">
        <v>53</v>
      </c>
      <c r="F831" t="s">
        <v>54</v>
      </c>
      <c r="G831" s="4">
        <v>1</v>
      </c>
      <c r="H831" s="2">
        <v>37647.580999999998</v>
      </c>
      <c r="I831" s="2">
        <v>0</v>
      </c>
      <c r="J831" s="5">
        <v>37647.580999999998</v>
      </c>
      <c r="K831" s="4">
        <v>0.5</v>
      </c>
      <c r="L831" s="2">
        <v>0</v>
      </c>
      <c r="M831" s="2">
        <v>14040</v>
      </c>
      <c r="N831" s="5">
        <v>14040</v>
      </c>
      <c r="O831" s="4"/>
      <c r="R831" s="5"/>
      <c r="S831" s="4"/>
      <c r="V831" s="5"/>
      <c r="W831" s="4"/>
      <c r="Z831" s="5"/>
    </row>
    <row r="832" spans="1:26" x14ac:dyDescent="0.25">
      <c r="A832" s="3" t="s">
        <v>183</v>
      </c>
      <c r="B832" s="3" t="s">
        <v>243</v>
      </c>
      <c r="C832" t="s">
        <v>263</v>
      </c>
      <c r="D832" t="s">
        <v>55</v>
      </c>
      <c r="E832" t="s">
        <v>53</v>
      </c>
      <c r="F832" t="s">
        <v>56</v>
      </c>
      <c r="G832" s="4">
        <v>3</v>
      </c>
      <c r="H832" s="2">
        <v>704.08500000000004</v>
      </c>
      <c r="I832" s="2">
        <v>128289.376</v>
      </c>
      <c r="J832" s="5">
        <v>128993.46100000001</v>
      </c>
      <c r="K832" s="4">
        <v>4.41</v>
      </c>
      <c r="L832" s="2">
        <v>0</v>
      </c>
      <c r="M832" s="2">
        <v>188217.37999999998</v>
      </c>
      <c r="N832" s="5">
        <v>188217.37999999998</v>
      </c>
      <c r="O832" s="4"/>
      <c r="R832" s="5"/>
      <c r="S832" s="4"/>
      <c r="V832" s="5"/>
      <c r="W832" s="4"/>
      <c r="Z832" s="5"/>
    </row>
    <row r="833" spans="1:26" x14ac:dyDescent="0.25">
      <c r="A833" s="3" t="s">
        <v>183</v>
      </c>
      <c r="B833" s="3" t="s">
        <v>243</v>
      </c>
      <c r="C833" t="s">
        <v>263</v>
      </c>
      <c r="D833" t="s">
        <v>55</v>
      </c>
      <c r="E833" t="s">
        <v>58</v>
      </c>
      <c r="F833" t="s">
        <v>59</v>
      </c>
      <c r="G833" s="4">
        <v>4.5</v>
      </c>
      <c r="H833" s="2">
        <v>0</v>
      </c>
      <c r="I833" s="2">
        <v>143904.79999999999</v>
      </c>
      <c r="J833" s="5">
        <v>143904.79999999999</v>
      </c>
      <c r="K833" s="4">
        <v>2</v>
      </c>
      <c r="L833" s="2">
        <v>45668.324699999997</v>
      </c>
      <c r="M833" s="2">
        <v>17616.784299999999</v>
      </c>
      <c r="N833" s="5">
        <v>63285.108999999997</v>
      </c>
      <c r="O833" s="4"/>
      <c r="R833" s="5"/>
      <c r="S833" s="4"/>
      <c r="V833" s="5"/>
      <c r="W833" s="4"/>
      <c r="Z833" s="5"/>
    </row>
    <row r="834" spans="1:26" x14ac:dyDescent="0.25">
      <c r="A834" s="3" t="s">
        <v>183</v>
      </c>
      <c r="B834" s="3" t="s">
        <v>243</v>
      </c>
      <c r="C834" t="s">
        <v>264</v>
      </c>
      <c r="D834" t="s">
        <v>71</v>
      </c>
      <c r="E834" t="s">
        <v>53</v>
      </c>
      <c r="F834" t="s">
        <v>56</v>
      </c>
      <c r="G834" s="4">
        <v>3</v>
      </c>
      <c r="H834" s="2">
        <v>0</v>
      </c>
      <c r="I834" s="2">
        <v>228661.94</v>
      </c>
      <c r="J834" s="5">
        <v>228661.94</v>
      </c>
      <c r="K834" s="4">
        <v>2</v>
      </c>
      <c r="L834" s="2">
        <v>0</v>
      </c>
      <c r="M834" s="2">
        <v>173376.239</v>
      </c>
      <c r="N834" s="5">
        <v>173376.239</v>
      </c>
      <c r="O834" s="4">
        <v>1.5</v>
      </c>
      <c r="P834" s="2">
        <v>0</v>
      </c>
      <c r="Q834" s="2">
        <v>127286.375</v>
      </c>
      <c r="R834" s="5">
        <v>127286.375</v>
      </c>
      <c r="S834" s="4">
        <v>1.5</v>
      </c>
      <c r="T834" s="2">
        <v>0</v>
      </c>
      <c r="U834" s="2">
        <v>132454.204</v>
      </c>
      <c r="V834" s="5">
        <v>132454.204</v>
      </c>
      <c r="W834" s="4">
        <v>1</v>
      </c>
      <c r="X834" s="2">
        <v>0</v>
      </c>
      <c r="Y834" s="2">
        <v>69363.296000000002</v>
      </c>
      <c r="Z834" s="5">
        <v>69363.296000000002</v>
      </c>
    </row>
    <row r="835" spans="1:26" x14ac:dyDescent="0.25">
      <c r="A835" s="3" t="s">
        <v>183</v>
      </c>
      <c r="B835" s="3" t="s">
        <v>243</v>
      </c>
      <c r="C835" t="s">
        <v>264</v>
      </c>
      <c r="D835" t="s">
        <v>55</v>
      </c>
      <c r="E835" t="s">
        <v>53</v>
      </c>
      <c r="F835" t="s">
        <v>59</v>
      </c>
      <c r="G835" s="4">
        <v>0.5</v>
      </c>
      <c r="H835" s="2">
        <v>0</v>
      </c>
      <c r="I835" s="2">
        <v>24849.599999999999</v>
      </c>
      <c r="J835" s="5">
        <v>24849.599999999999</v>
      </c>
      <c r="K835" s="4">
        <v>0.1</v>
      </c>
      <c r="L835" s="2">
        <v>0</v>
      </c>
      <c r="M835" s="2">
        <v>2202.308</v>
      </c>
      <c r="N835" s="5">
        <v>2202.308</v>
      </c>
      <c r="O835" s="4">
        <v>0.1</v>
      </c>
      <c r="P835" s="2">
        <v>0</v>
      </c>
      <c r="Q835" s="2">
        <v>2291.328</v>
      </c>
      <c r="R835" s="5">
        <v>2291.328</v>
      </c>
      <c r="S835" s="4">
        <v>0.1</v>
      </c>
      <c r="T835" s="2">
        <v>0</v>
      </c>
      <c r="U835" s="2">
        <v>2337.6</v>
      </c>
      <c r="V835" s="5">
        <v>2337.6</v>
      </c>
      <c r="W835" s="4">
        <v>0.1</v>
      </c>
      <c r="X835" s="2">
        <v>0</v>
      </c>
      <c r="Y835" s="2">
        <v>2384</v>
      </c>
      <c r="Z835" s="5">
        <v>2384</v>
      </c>
    </row>
    <row r="836" spans="1:26" x14ac:dyDescent="0.25">
      <c r="A836" s="3" t="s">
        <v>183</v>
      </c>
      <c r="B836" s="3" t="s">
        <v>243</v>
      </c>
      <c r="C836" t="s">
        <v>264</v>
      </c>
      <c r="D836" t="s">
        <v>55</v>
      </c>
      <c r="E836" t="s">
        <v>53</v>
      </c>
      <c r="F836" t="s">
        <v>56</v>
      </c>
      <c r="G836" s="4">
        <v>10</v>
      </c>
      <c r="H836" s="2">
        <v>0</v>
      </c>
      <c r="I836" s="2">
        <v>470699.04</v>
      </c>
      <c r="J836" s="5">
        <v>470699.04</v>
      </c>
      <c r="K836" s="4">
        <v>8</v>
      </c>
      <c r="L836" s="2">
        <v>0</v>
      </c>
      <c r="M836" s="2">
        <v>423273.56799999997</v>
      </c>
      <c r="N836" s="5">
        <v>423273.56799999997</v>
      </c>
      <c r="O836" s="4">
        <v>14</v>
      </c>
      <c r="P836" s="2">
        <v>63785.696000000004</v>
      </c>
      <c r="Q836" s="2">
        <v>698613.22700000019</v>
      </c>
      <c r="R836" s="5">
        <v>762398.92300000018</v>
      </c>
      <c r="S836" s="4">
        <v>11</v>
      </c>
      <c r="T836" s="2">
        <v>66375.398000000001</v>
      </c>
      <c r="U836" s="2">
        <v>554043.98</v>
      </c>
      <c r="V836" s="5">
        <v>620419.37799999991</v>
      </c>
      <c r="W836" s="4">
        <v>13</v>
      </c>
      <c r="X836" s="2">
        <v>48732.552000000003</v>
      </c>
      <c r="Y836" s="2">
        <v>695929.6939999999</v>
      </c>
      <c r="Z836" s="5">
        <v>744662.24600000004</v>
      </c>
    </row>
    <row r="837" spans="1:26" x14ac:dyDescent="0.25">
      <c r="A837" s="3" t="s">
        <v>183</v>
      </c>
      <c r="B837" s="3" t="s">
        <v>243</v>
      </c>
      <c r="C837" t="s">
        <v>264</v>
      </c>
      <c r="D837" t="s">
        <v>55</v>
      </c>
      <c r="E837" t="s">
        <v>58</v>
      </c>
      <c r="F837" t="s">
        <v>59</v>
      </c>
      <c r="G837" s="4">
        <v>1</v>
      </c>
      <c r="H837" s="2">
        <v>0</v>
      </c>
      <c r="I837" s="2">
        <v>54496</v>
      </c>
      <c r="J837" s="5">
        <v>54496</v>
      </c>
      <c r="K837" s="4"/>
      <c r="N837" s="5"/>
      <c r="O837" s="4"/>
      <c r="R837" s="5"/>
      <c r="S837" s="4"/>
      <c r="V837" s="5"/>
      <c r="W837" s="4"/>
      <c r="Z837" s="5"/>
    </row>
    <row r="838" spans="1:26" x14ac:dyDescent="0.25">
      <c r="A838" s="3" t="s">
        <v>183</v>
      </c>
      <c r="B838" s="3" t="s">
        <v>243</v>
      </c>
      <c r="C838" t="s">
        <v>265</v>
      </c>
      <c r="D838" t="s">
        <v>71</v>
      </c>
      <c r="E838" t="s">
        <v>53</v>
      </c>
      <c r="F838" t="s">
        <v>59</v>
      </c>
      <c r="G838" s="4">
        <v>0.4</v>
      </c>
      <c r="H838" s="2">
        <v>113839.75</v>
      </c>
      <c r="I838" s="2">
        <v>33050.25</v>
      </c>
      <c r="J838" s="5">
        <v>146890</v>
      </c>
      <c r="K838" s="4">
        <v>0.65</v>
      </c>
      <c r="L838" s="2">
        <v>30000</v>
      </c>
      <c r="M838" s="2">
        <v>0</v>
      </c>
      <c r="N838" s="5">
        <v>30000</v>
      </c>
      <c r="O838" s="4">
        <v>0.4</v>
      </c>
      <c r="P838" s="2">
        <v>0</v>
      </c>
      <c r="Q838" s="2">
        <v>20000</v>
      </c>
      <c r="R838" s="5">
        <v>20000</v>
      </c>
      <c r="S838" s="4"/>
      <c r="V838" s="5"/>
      <c r="W838" s="4"/>
      <c r="Z838" s="5"/>
    </row>
    <row r="839" spans="1:26" x14ac:dyDescent="0.25">
      <c r="A839" s="3" t="s">
        <v>183</v>
      </c>
      <c r="B839" s="3" t="s">
        <v>243</v>
      </c>
      <c r="C839" t="s">
        <v>265</v>
      </c>
      <c r="D839" t="s">
        <v>71</v>
      </c>
      <c r="E839" t="s">
        <v>53</v>
      </c>
      <c r="F839" t="s">
        <v>101</v>
      </c>
      <c r="G839" s="4">
        <v>13</v>
      </c>
      <c r="H839" s="2">
        <v>917568.94100000011</v>
      </c>
      <c r="I839" s="2">
        <v>0</v>
      </c>
      <c r="J839" s="5">
        <v>917568.94100000011</v>
      </c>
      <c r="K839" s="4">
        <v>21</v>
      </c>
      <c r="L839" s="2">
        <v>1784131</v>
      </c>
      <c r="M839" s="2">
        <v>-3997.3790000000299</v>
      </c>
      <c r="N839" s="5">
        <v>1780133.6209999998</v>
      </c>
      <c r="O839" s="4">
        <v>7</v>
      </c>
      <c r="P839" s="2">
        <v>603717.745</v>
      </c>
      <c r="Q839" s="2">
        <v>0</v>
      </c>
      <c r="R839" s="5">
        <v>603717.745</v>
      </c>
      <c r="S839" s="4">
        <v>8</v>
      </c>
      <c r="T839" s="2">
        <v>743802.55200000003</v>
      </c>
      <c r="U839" s="2">
        <v>0</v>
      </c>
      <c r="V839" s="5">
        <v>743802.55200000003</v>
      </c>
      <c r="W839" s="4">
        <v>8</v>
      </c>
      <c r="X839" s="2">
        <v>767678.60400000005</v>
      </c>
      <c r="Y839" s="2">
        <v>0</v>
      </c>
      <c r="Z839" s="5">
        <v>767678.60400000005</v>
      </c>
    </row>
    <row r="840" spans="1:26" x14ac:dyDescent="0.25">
      <c r="A840" s="3" t="s">
        <v>183</v>
      </c>
      <c r="B840" s="3" t="s">
        <v>243</v>
      </c>
      <c r="C840" t="s">
        <v>265</v>
      </c>
      <c r="D840" t="s">
        <v>71</v>
      </c>
      <c r="E840" t="s">
        <v>53</v>
      </c>
      <c r="F840" t="s">
        <v>54</v>
      </c>
      <c r="G840" s="4"/>
      <c r="J840" s="5"/>
      <c r="K840" s="4"/>
      <c r="N840" s="5"/>
      <c r="O840" s="4"/>
      <c r="R840" s="5"/>
      <c r="S840" s="4"/>
      <c r="V840" s="5"/>
      <c r="W840" s="4">
        <v>1</v>
      </c>
      <c r="X840" s="2">
        <v>89199.392999999996</v>
      </c>
      <c r="Y840" s="2">
        <v>0</v>
      </c>
      <c r="Z840" s="5">
        <v>89199.392999999996</v>
      </c>
    </row>
    <row r="841" spans="1:26" x14ac:dyDescent="0.25">
      <c r="A841" s="3" t="s">
        <v>183</v>
      </c>
      <c r="B841" s="3" t="s">
        <v>243</v>
      </c>
      <c r="C841" t="s">
        <v>265</v>
      </c>
      <c r="D841" t="s">
        <v>71</v>
      </c>
      <c r="E841" t="s">
        <v>53</v>
      </c>
      <c r="F841" t="s">
        <v>89</v>
      </c>
      <c r="G841" s="4">
        <v>18.949999999999996</v>
      </c>
      <c r="H841" s="2">
        <v>1823718.4179999998</v>
      </c>
      <c r="I841" s="2">
        <v>-8879.247000000003</v>
      </c>
      <c r="J841" s="5">
        <v>1814839.1710000001</v>
      </c>
      <c r="K841" s="4">
        <v>15.5</v>
      </c>
      <c r="L841" s="2">
        <v>1776569</v>
      </c>
      <c r="M841" s="2">
        <v>-58271.8</v>
      </c>
      <c r="N841" s="5">
        <v>1718297.2000000002</v>
      </c>
      <c r="O841" s="4">
        <v>28</v>
      </c>
      <c r="P841" s="2">
        <v>2944910.8630000008</v>
      </c>
      <c r="Q841" s="2">
        <v>120746.269</v>
      </c>
      <c r="R841" s="5">
        <v>3065657.1320000007</v>
      </c>
      <c r="S841" s="4">
        <v>26</v>
      </c>
      <c r="T841" s="2">
        <v>2882512.977</v>
      </c>
      <c r="U841" s="2">
        <v>125829.68700000001</v>
      </c>
      <c r="V841" s="5">
        <v>3008342.6640000003</v>
      </c>
      <c r="W841" s="4">
        <v>26</v>
      </c>
      <c r="X841" s="2">
        <v>2941311.6370000001</v>
      </c>
      <c r="Y841" s="2">
        <v>257819.53200000001</v>
      </c>
      <c r="Z841" s="5">
        <v>3199131.1690000002</v>
      </c>
    </row>
    <row r="842" spans="1:26" x14ac:dyDescent="0.25">
      <c r="A842" s="3" t="s">
        <v>183</v>
      </c>
      <c r="B842" s="3" t="s">
        <v>243</v>
      </c>
      <c r="C842" t="s">
        <v>265</v>
      </c>
      <c r="D842" t="s">
        <v>71</v>
      </c>
      <c r="E842" t="s">
        <v>53</v>
      </c>
      <c r="F842" t="s">
        <v>56</v>
      </c>
      <c r="G842" s="4">
        <v>11.270000000000001</v>
      </c>
      <c r="H842" s="2">
        <v>574723.98600000003</v>
      </c>
      <c r="I842" s="2">
        <v>4486.6140000000014</v>
      </c>
      <c r="J842" s="5">
        <v>579210.60000000009</v>
      </c>
      <c r="K842" s="4">
        <v>0.45</v>
      </c>
      <c r="L842" s="2">
        <v>23000</v>
      </c>
      <c r="M842" s="2">
        <v>0</v>
      </c>
      <c r="N842" s="5">
        <v>23000</v>
      </c>
      <c r="O842" s="4">
        <v>0.45</v>
      </c>
      <c r="P842" s="2">
        <v>0</v>
      </c>
      <c r="Q842" s="2">
        <v>20000</v>
      </c>
      <c r="R842" s="5">
        <v>20000</v>
      </c>
      <c r="S842" s="4">
        <v>1</v>
      </c>
      <c r="T842" s="2">
        <v>0</v>
      </c>
      <c r="U842" s="2">
        <v>40000</v>
      </c>
      <c r="V842" s="5">
        <v>40000</v>
      </c>
      <c r="W842" s="4">
        <v>1</v>
      </c>
      <c r="X842" s="2">
        <v>0</v>
      </c>
      <c r="Y842" s="2">
        <v>40000</v>
      </c>
      <c r="Z842" s="5">
        <v>40000</v>
      </c>
    </row>
    <row r="843" spans="1:26" x14ac:dyDescent="0.25">
      <c r="A843" s="3" t="s">
        <v>183</v>
      </c>
      <c r="B843" s="3" t="s">
        <v>243</v>
      </c>
      <c r="C843" t="s">
        <v>265</v>
      </c>
      <c r="D843" t="s">
        <v>71</v>
      </c>
      <c r="E843" t="s">
        <v>53</v>
      </c>
      <c r="F843" t="s">
        <v>59</v>
      </c>
      <c r="G843" s="4">
        <v>0.4</v>
      </c>
      <c r="H843" s="2">
        <v>17250</v>
      </c>
      <c r="I843" s="2">
        <v>5750</v>
      </c>
      <c r="J843" s="5">
        <v>23000</v>
      </c>
      <c r="K843" s="4"/>
      <c r="N843" s="5"/>
      <c r="O843" s="4"/>
      <c r="R843" s="5"/>
      <c r="S843" s="4"/>
      <c r="V843" s="5"/>
      <c r="W843" s="4"/>
      <c r="Z843" s="5"/>
    </row>
    <row r="844" spans="1:26" x14ac:dyDescent="0.25">
      <c r="A844" s="3" t="s">
        <v>183</v>
      </c>
      <c r="B844" s="3" t="s">
        <v>243</v>
      </c>
      <c r="C844" t="s">
        <v>265</v>
      </c>
      <c r="D844" t="s">
        <v>55</v>
      </c>
      <c r="E844" t="s">
        <v>53</v>
      </c>
      <c r="F844" t="s">
        <v>54</v>
      </c>
      <c r="G844" s="4">
        <v>2</v>
      </c>
      <c r="H844" s="2">
        <v>130027.37</v>
      </c>
      <c r="I844" s="2">
        <v>0</v>
      </c>
      <c r="J844" s="5">
        <v>130027.37</v>
      </c>
      <c r="K844" s="4">
        <v>2</v>
      </c>
      <c r="L844" s="2">
        <v>71750</v>
      </c>
      <c r="M844" s="2">
        <v>58500</v>
      </c>
      <c r="N844" s="5">
        <v>130250</v>
      </c>
      <c r="O844" s="4">
        <v>2</v>
      </c>
      <c r="P844" s="2">
        <v>58000</v>
      </c>
      <c r="Q844" s="2">
        <v>75337.5</v>
      </c>
      <c r="R844" s="5">
        <v>133337.5</v>
      </c>
      <c r="S844" s="4">
        <v>2</v>
      </c>
      <c r="T844" s="2">
        <v>144394.209</v>
      </c>
      <c r="U844" s="2">
        <v>0</v>
      </c>
      <c r="V844" s="5">
        <v>144394.209</v>
      </c>
      <c r="W844" s="4">
        <v>2</v>
      </c>
      <c r="X844" s="2">
        <v>101083.18</v>
      </c>
      <c r="Y844" s="2">
        <v>0</v>
      </c>
      <c r="Z844" s="5">
        <v>101083.18</v>
      </c>
    </row>
    <row r="845" spans="1:26" x14ac:dyDescent="0.25">
      <c r="A845" s="3" t="s">
        <v>183</v>
      </c>
      <c r="B845" s="3" t="s">
        <v>243</v>
      </c>
      <c r="C845" t="s">
        <v>265</v>
      </c>
      <c r="D845" t="s">
        <v>55</v>
      </c>
      <c r="E845" t="s">
        <v>58</v>
      </c>
      <c r="F845" t="s">
        <v>59</v>
      </c>
      <c r="G845" s="4">
        <v>4</v>
      </c>
      <c r="H845" s="2">
        <v>0</v>
      </c>
      <c r="I845" s="2">
        <v>137841.60000000001</v>
      </c>
      <c r="J845" s="5">
        <v>137841.60000000001</v>
      </c>
      <c r="K845" s="4">
        <v>4</v>
      </c>
      <c r="L845" s="2">
        <v>122650.01649000001</v>
      </c>
      <c r="M845" s="2">
        <v>22552.630510000003</v>
      </c>
      <c r="N845" s="5">
        <v>145202.647</v>
      </c>
      <c r="O845" s="4">
        <v>4</v>
      </c>
      <c r="P845" s="2">
        <v>0</v>
      </c>
      <c r="Q845" s="2">
        <v>156364.50099999999</v>
      </c>
      <c r="R845" s="5">
        <v>156364.50099999999</v>
      </c>
      <c r="S845" s="4">
        <v>4</v>
      </c>
      <c r="T845" s="2">
        <v>0</v>
      </c>
      <c r="U845" s="2">
        <v>163201.478</v>
      </c>
      <c r="V845" s="5">
        <v>163201.478</v>
      </c>
      <c r="W845" s="4">
        <v>3</v>
      </c>
      <c r="X845" s="2">
        <v>0</v>
      </c>
      <c r="Y845" s="2">
        <v>129117.44799999999</v>
      </c>
      <c r="Z845" s="5">
        <v>129117.44799999999</v>
      </c>
    </row>
    <row r="846" spans="1:26" x14ac:dyDescent="0.25">
      <c r="A846" s="3" t="s">
        <v>183</v>
      </c>
      <c r="B846" s="3" t="s">
        <v>243</v>
      </c>
      <c r="C846" t="s">
        <v>266</v>
      </c>
      <c r="D846" t="s">
        <v>55</v>
      </c>
      <c r="E846" t="s">
        <v>58</v>
      </c>
      <c r="F846" t="s">
        <v>59</v>
      </c>
      <c r="G846" s="4">
        <v>1</v>
      </c>
      <c r="H846" s="2">
        <v>0</v>
      </c>
      <c r="I846" s="2">
        <v>30347.200000000001</v>
      </c>
      <c r="J846" s="5">
        <v>30347.200000000001</v>
      </c>
      <c r="K846" s="4"/>
      <c r="N846" s="5"/>
      <c r="O846" s="4"/>
      <c r="R846" s="5"/>
      <c r="S846" s="4"/>
      <c r="V846" s="5"/>
      <c r="W846" s="4"/>
      <c r="Z846" s="5"/>
    </row>
    <row r="847" spans="1:26" x14ac:dyDescent="0.25">
      <c r="A847" s="3" t="s">
        <v>183</v>
      </c>
      <c r="B847" s="3" t="s">
        <v>243</v>
      </c>
      <c r="C847" t="s">
        <v>267</v>
      </c>
      <c r="D847" t="s">
        <v>71</v>
      </c>
      <c r="E847" t="s">
        <v>53</v>
      </c>
      <c r="F847" t="s">
        <v>59</v>
      </c>
      <c r="G847" s="4"/>
      <c r="J847" s="5"/>
      <c r="K847" s="4">
        <v>0.3</v>
      </c>
      <c r="L847" s="2">
        <v>46260</v>
      </c>
      <c r="M847" s="2">
        <v>0</v>
      </c>
      <c r="N847" s="5">
        <v>46260</v>
      </c>
      <c r="O847" s="4">
        <v>0.1</v>
      </c>
      <c r="P847" s="2">
        <v>22000</v>
      </c>
      <c r="Q847" s="2">
        <v>0</v>
      </c>
      <c r="R847" s="5">
        <v>22000</v>
      </c>
      <c r="S847" s="4">
        <v>0.29000000000000004</v>
      </c>
      <c r="T847" s="2">
        <v>24000</v>
      </c>
      <c r="U847" s="2">
        <v>12222.2</v>
      </c>
      <c r="V847" s="5">
        <v>36222.199999999997</v>
      </c>
      <c r="W847" s="4">
        <v>0.29000000000000004</v>
      </c>
      <c r="X847" s="2">
        <v>0</v>
      </c>
      <c r="Y847" s="2">
        <v>40490</v>
      </c>
      <c r="Z847" s="5">
        <v>40490</v>
      </c>
    </row>
    <row r="848" spans="1:26" x14ac:dyDescent="0.25">
      <c r="A848" s="3" t="s">
        <v>183</v>
      </c>
      <c r="B848" s="3" t="s">
        <v>243</v>
      </c>
      <c r="C848" t="s">
        <v>267</v>
      </c>
      <c r="D848" t="s">
        <v>71</v>
      </c>
      <c r="E848" t="s">
        <v>53</v>
      </c>
      <c r="F848" t="s">
        <v>101</v>
      </c>
      <c r="G848" s="4">
        <v>8</v>
      </c>
      <c r="H848" s="2">
        <v>440768.28</v>
      </c>
      <c r="I848" s="2">
        <v>0</v>
      </c>
      <c r="J848" s="5">
        <v>440768.28</v>
      </c>
      <c r="K848" s="4">
        <v>6</v>
      </c>
      <c r="L848" s="2">
        <v>377592.37599999999</v>
      </c>
      <c r="M848" s="2">
        <v>-2971.4430000000066</v>
      </c>
      <c r="N848" s="5">
        <v>374620.93299999996</v>
      </c>
      <c r="O848" s="4">
        <v>3</v>
      </c>
      <c r="P848" s="2">
        <v>203261.068</v>
      </c>
      <c r="Q848" s="2">
        <v>0</v>
      </c>
      <c r="R848" s="5">
        <v>203261.068</v>
      </c>
      <c r="S848" s="4">
        <v>1</v>
      </c>
      <c r="T848" s="2">
        <v>70856.237999999998</v>
      </c>
      <c r="U848" s="2">
        <v>0</v>
      </c>
      <c r="V848" s="5">
        <v>70856.237999999998</v>
      </c>
      <c r="W848" s="4">
        <v>2</v>
      </c>
      <c r="X848" s="2">
        <v>137273.36300000001</v>
      </c>
      <c r="Y848" s="2">
        <v>0</v>
      </c>
      <c r="Z848" s="5">
        <v>137273.36300000001</v>
      </c>
    </row>
    <row r="849" spans="1:26" x14ac:dyDescent="0.25">
      <c r="A849" s="3" t="s">
        <v>183</v>
      </c>
      <c r="B849" s="3" t="s">
        <v>243</v>
      </c>
      <c r="C849" t="s">
        <v>267</v>
      </c>
      <c r="D849" t="s">
        <v>71</v>
      </c>
      <c r="E849" t="s">
        <v>53</v>
      </c>
      <c r="F849" t="s">
        <v>54</v>
      </c>
      <c r="G849" s="4"/>
      <c r="J849" s="5"/>
      <c r="K849" s="4"/>
      <c r="N849" s="5"/>
      <c r="O849" s="4">
        <v>1</v>
      </c>
      <c r="P849" s="2">
        <v>74154.498000000007</v>
      </c>
      <c r="Q849" s="2">
        <v>0</v>
      </c>
      <c r="R849" s="5">
        <v>74154.498000000007</v>
      </c>
      <c r="S849" s="4">
        <v>1</v>
      </c>
      <c r="T849" s="2">
        <v>78120.679000000004</v>
      </c>
      <c r="U849" s="2">
        <v>0</v>
      </c>
      <c r="V849" s="5">
        <v>78120.679000000004</v>
      </c>
      <c r="W849" s="4">
        <v>1</v>
      </c>
      <c r="X849" s="2">
        <v>79683.092999999993</v>
      </c>
      <c r="Y849" s="2">
        <v>0</v>
      </c>
      <c r="Z849" s="5">
        <v>79683.092999999993</v>
      </c>
    </row>
    <row r="850" spans="1:26" x14ac:dyDescent="0.25">
      <c r="A850" s="3" t="s">
        <v>183</v>
      </c>
      <c r="B850" s="3" t="s">
        <v>243</v>
      </c>
      <c r="C850" t="s">
        <v>267</v>
      </c>
      <c r="D850" t="s">
        <v>71</v>
      </c>
      <c r="E850" t="s">
        <v>53</v>
      </c>
      <c r="F850" t="s">
        <v>89</v>
      </c>
      <c r="G850" s="4">
        <v>8.75</v>
      </c>
      <c r="H850" s="2">
        <v>638876.72699999996</v>
      </c>
      <c r="I850" s="2">
        <v>-251.39699999999721</v>
      </c>
      <c r="J850" s="5">
        <v>638625.32999999996</v>
      </c>
      <c r="K850" s="4">
        <v>8</v>
      </c>
      <c r="L850" s="2">
        <v>660503</v>
      </c>
      <c r="M850" s="2">
        <v>-2085.3870000000024</v>
      </c>
      <c r="N850" s="5">
        <v>658417.61300000001</v>
      </c>
      <c r="O850" s="4">
        <v>8.5</v>
      </c>
      <c r="P850" s="2">
        <v>776243.7</v>
      </c>
      <c r="Q850" s="2">
        <v>-42144.44</v>
      </c>
      <c r="R850" s="5">
        <v>734099.26</v>
      </c>
      <c r="S850" s="4">
        <v>9</v>
      </c>
      <c r="T850" s="2">
        <v>810127.65699999989</v>
      </c>
      <c r="U850" s="2">
        <v>0</v>
      </c>
      <c r="V850" s="5">
        <v>810127.65699999989</v>
      </c>
      <c r="W850" s="4">
        <v>10</v>
      </c>
      <c r="X850" s="2">
        <v>882781.21</v>
      </c>
      <c r="Y850" s="2">
        <v>26000</v>
      </c>
      <c r="Z850" s="5">
        <v>908781.21</v>
      </c>
    </row>
    <row r="851" spans="1:26" x14ac:dyDescent="0.25">
      <c r="A851" s="3" t="s">
        <v>183</v>
      </c>
      <c r="B851" s="3" t="s">
        <v>243</v>
      </c>
      <c r="C851" t="s">
        <v>267</v>
      </c>
      <c r="D851" t="s">
        <v>71</v>
      </c>
      <c r="E851" t="s">
        <v>53</v>
      </c>
      <c r="F851" t="s">
        <v>56</v>
      </c>
      <c r="G851" s="4">
        <v>10.170000000000002</v>
      </c>
      <c r="H851" s="2">
        <v>437393.08</v>
      </c>
      <c r="I851" s="2">
        <v>0</v>
      </c>
      <c r="J851" s="5">
        <v>437393.08</v>
      </c>
      <c r="K851" s="4">
        <v>6.5</v>
      </c>
      <c r="L851" s="2">
        <v>312600.76500000001</v>
      </c>
      <c r="M851" s="2">
        <v>-0.28599999999278225</v>
      </c>
      <c r="N851" s="5">
        <v>312600.47899999999</v>
      </c>
      <c r="O851" s="4">
        <v>5</v>
      </c>
      <c r="P851" s="2">
        <v>256648.33799999999</v>
      </c>
      <c r="Q851" s="2">
        <v>0</v>
      </c>
      <c r="R851" s="5">
        <v>256648.33799999999</v>
      </c>
      <c r="S851" s="4">
        <v>5</v>
      </c>
      <c r="T851" s="2">
        <v>276499.842</v>
      </c>
      <c r="U851" s="2">
        <v>0</v>
      </c>
      <c r="V851" s="5">
        <v>276499.842</v>
      </c>
      <c r="W851" s="4">
        <v>6</v>
      </c>
      <c r="X851" s="2">
        <v>112160</v>
      </c>
      <c r="Y851" s="2">
        <v>215533.242</v>
      </c>
      <c r="Z851" s="5">
        <v>327693.24199999997</v>
      </c>
    </row>
    <row r="852" spans="1:26" x14ac:dyDescent="0.25">
      <c r="A852" s="3" t="s">
        <v>183</v>
      </c>
      <c r="B852" s="3" t="s">
        <v>243</v>
      </c>
      <c r="C852" t="s">
        <v>267</v>
      </c>
      <c r="D852" t="s">
        <v>55</v>
      </c>
      <c r="E852" t="s">
        <v>58</v>
      </c>
      <c r="F852" t="s">
        <v>59</v>
      </c>
      <c r="G852" s="4">
        <v>1.5</v>
      </c>
      <c r="H852" s="2">
        <v>0</v>
      </c>
      <c r="I852" s="2">
        <v>50003.199999999997</v>
      </c>
      <c r="J852" s="5">
        <v>50003.199999999997</v>
      </c>
      <c r="K852" s="4">
        <v>1.5</v>
      </c>
      <c r="L852" s="2">
        <v>52774</v>
      </c>
      <c r="M852" s="2">
        <v>0.45899999999710417</v>
      </c>
      <c r="N852" s="5">
        <v>52774.458999999995</v>
      </c>
      <c r="O852" s="4">
        <v>1</v>
      </c>
      <c r="P852" s="2">
        <v>0</v>
      </c>
      <c r="Q852" s="2">
        <v>41623.131999999998</v>
      </c>
      <c r="R852" s="5">
        <v>41623.131999999998</v>
      </c>
      <c r="S852" s="4">
        <v>1</v>
      </c>
      <c r="T852" s="2">
        <v>0</v>
      </c>
      <c r="U852" s="2">
        <v>43079.940999999999</v>
      </c>
      <c r="V852" s="5">
        <v>43079.940999999999</v>
      </c>
      <c r="W852" s="4">
        <v>1</v>
      </c>
      <c r="X852" s="2">
        <v>0</v>
      </c>
      <c r="Y852" s="2">
        <v>43941.538999999997</v>
      </c>
      <c r="Z852" s="5">
        <v>43941.538999999997</v>
      </c>
    </row>
    <row r="853" spans="1:26" x14ac:dyDescent="0.25">
      <c r="A853" s="3" t="s">
        <v>183</v>
      </c>
      <c r="B853" s="3" t="s">
        <v>243</v>
      </c>
      <c r="C853" t="s">
        <v>268</v>
      </c>
      <c r="D853" t="s">
        <v>71</v>
      </c>
      <c r="E853" t="s">
        <v>53</v>
      </c>
      <c r="F853" t="s">
        <v>101</v>
      </c>
      <c r="G853" s="4">
        <v>5</v>
      </c>
      <c r="H853" s="2">
        <v>262803.50099999999</v>
      </c>
      <c r="I853" s="2">
        <v>0</v>
      </c>
      <c r="J853" s="5">
        <v>262803.50099999999</v>
      </c>
      <c r="K853" s="4">
        <v>5</v>
      </c>
      <c r="L853" s="2">
        <v>307488</v>
      </c>
      <c r="M853" s="2">
        <v>-3237.3000000000029</v>
      </c>
      <c r="N853" s="5">
        <v>304250.7</v>
      </c>
      <c r="O853" s="4">
        <v>2</v>
      </c>
      <c r="P853" s="2">
        <v>140480.15</v>
      </c>
      <c r="Q853" s="2">
        <v>0</v>
      </c>
      <c r="R853" s="5">
        <v>140480.15</v>
      </c>
      <c r="S853" s="4">
        <v>1</v>
      </c>
      <c r="T853" s="2">
        <v>82123</v>
      </c>
      <c r="U853" s="2">
        <v>0</v>
      </c>
      <c r="V853" s="5">
        <v>82123</v>
      </c>
      <c r="W853" s="4">
        <v>3</v>
      </c>
      <c r="X853" s="2">
        <v>230265.46000000002</v>
      </c>
      <c r="Y853" s="2">
        <v>0</v>
      </c>
      <c r="Z853" s="5">
        <v>230265.46000000002</v>
      </c>
    </row>
    <row r="854" spans="1:26" x14ac:dyDescent="0.25">
      <c r="A854" s="3" t="s">
        <v>183</v>
      </c>
      <c r="B854" s="3" t="s">
        <v>243</v>
      </c>
      <c r="C854" t="s">
        <v>268</v>
      </c>
      <c r="D854" t="s">
        <v>71</v>
      </c>
      <c r="E854" t="s">
        <v>53</v>
      </c>
      <c r="F854" t="s">
        <v>89</v>
      </c>
      <c r="G854" s="4">
        <v>6</v>
      </c>
      <c r="H854" s="2">
        <v>434392.97700000001</v>
      </c>
      <c r="I854" s="2">
        <v>91823.400999999998</v>
      </c>
      <c r="J854" s="5">
        <v>526216.37800000003</v>
      </c>
      <c r="K854" s="4">
        <v>2</v>
      </c>
      <c r="L854" s="2">
        <v>223804</v>
      </c>
      <c r="M854" s="2">
        <v>-3.999999986262992E-3</v>
      </c>
      <c r="N854" s="5">
        <v>223803.99600000001</v>
      </c>
      <c r="O854" s="4">
        <v>3</v>
      </c>
      <c r="P854" s="2">
        <v>313911.61900000001</v>
      </c>
      <c r="Q854" s="2">
        <v>0</v>
      </c>
      <c r="R854" s="5">
        <v>313911.61900000001</v>
      </c>
      <c r="S854" s="4">
        <v>2</v>
      </c>
      <c r="T854" s="2">
        <v>250721.42299999998</v>
      </c>
      <c r="U854" s="2">
        <v>0</v>
      </c>
      <c r="V854" s="5">
        <v>250721.42299999998</v>
      </c>
      <c r="W854" s="4">
        <v>2</v>
      </c>
      <c r="X854" s="2">
        <v>255735.85199999998</v>
      </c>
      <c r="Y854" s="2">
        <v>0</v>
      </c>
      <c r="Z854" s="5">
        <v>255735.85199999998</v>
      </c>
    </row>
    <row r="855" spans="1:26" x14ac:dyDescent="0.25">
      <c r="A855" s="3" t="s">
        <v>183</v>
      </c>
      <c r="B855" s="3" t="s">
        <v>243</v>
      </c>
      <c r="C855" t="s">
        <v>268</v>
      </c>
      <c r="D855" t="s">
        <v>71</v>
      </c>
      <c r="E855" t="s">
        <v>53</v>
      </c>
      <c r="F855" t="s">
        <v>56</v>
      </c>
      <c r="G855" s="4">
        <v>2</v>
      </c>
      <c r="H855" s="2">
        <v>90000</v>
      </c>
      <c r="I855" s="2">
        <v>0</v>
      </c>
      <c r="J855" s="5">
        <v>90000</v>
      </c>
      <c r="K855" s="4">
        <v>2</v>
      </c>
      <c r="L855" s="2">
        <v>94000</v>
      </c>
      <c r="M855" s="2">
        <v>0</v>
      </c>
      <c r="N855" s="5">
        <v>94000</v>
      </c>
      <c r="O855" s="4">
        <v>4</v>
      </c>
      <c r="P855" s="2">
        <v>211000</v>
      </c>
      <c r="Q855" s="2">
        <v>0</v>
      </c>
      <c r="R855" s="5">
        <v>211000</v>
      </c>
      <c r="S855" s="4">
        <v>4</v>
      </c>
      <c r="T855" s="2">
        <v>217347.5</v>
      </c>
      <c r="U855" s="2">
        <v>0</v>
      </c>
      <c r="V855" s="5">
        <v>217347.5</v>
      </c>
      <c r="W855" s="4">
        <v>4</v>
      </c>
      <c r="X855" s="2">
        <v>0</v>
      </c>
      <c r="Y855" s="2">
        <v>223595</v>
      </c>
      <c r="Z855" s="5">
        <v>223595</v>
      </c>
    </row>
    <row r="856" spans="1:26" x14ac:dyDescent="0.25">
      <c r="A856" s="3" t="s">
        <v>183</v>
      </c>
      <c r="B856" s="3" t="s">
        <v>243</v>
      </c>
      <c r="C856" t="s">
        <v>268</v>
      </c>
      <c r="D856" t="s">
        <v>55</v>
      </c>
      <c r="E856" t="s">
        <v>58</v>
      </c>
      <c r="F856" t="s">
        <v>59</v>
      </c>
      <c r="G856" s="4">
        <v>1</v>
      </c>
      <c r="H856" s="2">
        <v>0</v>
      </c>
      <c r="I856" s="2">
        <v>30347.200000000001</v>
      </c>
      <c r="J856" s="5">
        <v>30347.200000000001</v>
      </c>
      <c r="K856" s="4">
        <v>1</v>
      </c>
      <c r="L856" s="2">
        <v>32871</v>
      </c>
      <c r="M856" s="2">
        <v>-0.27500000000145519</v>
      </c>
      <c r="N856" s="5">
        <v>32870.724999999999</v>
      </c>
      <c r="O856" s="4">
        <v>1</v>
      </c>
      <c r="P856" s="2">
        <v>0</v>
      </c>
      <c r="Q856" s="2">
        <v>38235.108999999997</v>
      </c>
      <c r="R856" s="5">
        <v>38235.108999999997</v>
      </c>
      <c r="S856" s="4">
        <v>1</v>
      </c>
      <c r="T856" s="2">
        <v>0</v>
      </c>
      <c r="U856" s="2">
        <v>39477.749000000003</v>
      </c>
      <c r="V856" s="5">
        <v>39477.749000000003</v>
      </c>
      <c r="W856" s="4">
        <v>1</v>
      </c>
      <c r="X856" s="2">
        <v>0</v>
      </c>
      <c r="Y856" s="2">
        <v>40267.303999999996</v>
      </c>
      <c r="Z856" s="5">
        <v>40267.303999999996</v>
      </c>
    </row>
    <row r="857" spans="1:26" x14ac:dyDescent="0.25">
      <c r="A857" s="3" t="s">
        <v>183</v>
      </c>
      <c r="B857" s="3" t="s">
        <v>243</v>
      </c>
      <c r="C857" t="s">
        <v>269</v>
      </c>
      <c r="D857" t="s">
        <v>71</v>
      </c>
      <c r="E857" t="s">
        <v>53</v>
      </c>
      <c r="F857" t="s">
        <v>59</v>
      </c>
      <c r="G857" s="4">
        <v>0.3</v>
      </c>
      <c r="H857" s="2">
        <v>22170</v>
      </c>
      <c r="I857" s="2">
        <v>0</v>
      </c>
      <c r="J857" s="5">
        <v>22170</v>
      </c>
      <c r="K857" s="4"/>
      <c r="N857" s="5"/>
      <c r="O857" s="4"/>
      <c r="R857" s="5"/>
      <c r="S857" s="4"/>
      <c r="V857" s="5"/>
      <c r="W857" s="4"/>
      <c r="Z857" s="5"/>
    </row>
    <row r="858" spans="1:26" x14ac:dyDescent="0.25">
      <c r="A858" s="3" t="s">
        <v>183</v>
      </c>
      <c r="B858" s="3" t="s">
        <v>243</v>
      </c>
      <c r="C858" t="s">
        <v>269</v>
      </c>
      <c r="D858" t="s">
        <v>71</v>
      </c>
      <c r="E858" t="s">
        <v>53</v>
      </c>
      <c r="F858" t="s">
        <v>101</v>
      </c>
      <c r="G858" s="4">
        <v>9</v>
      </c>
      <c r="H858" s="2">
        <v>663251.33400000003</v>
      </c>
      <c r="I858" s="2">
        <v>0</v>
      </c>
      <c r="J858" s="5">
        <v>663251.33400000003</v>
      </c>
      <c r="K858" s="4">
        <v>11</v>
      </c>
      <c r="L858" s="2">
        <v>944270.375</v>
      </c>
      <c r="M858" s="2">
        <v>2311.2030000000232</v>
      </c>
      <c r="N858" s="5">
        <v>946581.5780000001</v>
      </c>
      <c r="O858" s="4">
        <v>3</v>
      </c>
      <c r="P858" s="2">
        <v>275272.603</v>
      </c>
      <c r="Q858" s="2">
        <v>0</v>
      </c>
      <c r="R858" s="5">
        <v>275272.603</v>
      </c>
      <c r="S858" s="4">
        <v>3</v>
      </c>
      <c r="T858" s="2">
        <v>292248.891</v>
      </c>
      <c r="U858" s="2">
        <v>0</v>
      </c>
      <c r="V858" s="5">
        <v>292248.891</v>
      </c>
      <c r="W858" s="4">
        <v>4</v>
      </c>
      <c r="X858" s="2">
        <v>385243.86900000001</v>
      </c>
      <c r="Y858" s="2">
        <v>0</v>
      </c>
      <c r="Z858" s="5">
        <v>385243.86900000001</v>
      </c>
    </row>
    <row r="859" spans="1:26" x14ac:dyDescent="0.25">
      <c r="A859" s="3" t="s">
        <v>183</v>
      </c>
      <c r="B859" s="3" t="s">
        <v>243</v>
      </c>
      <c r="C859" t="s">
        <v>269</v>
      </c>
      <c r="D859" t="s">
        <v>71</v>
      </c>
      <c r="E859" t="s">
        <v>53</v>
      </c>
      <c r="F859" t="s">
        <v>54</v>
      </c>
      <c r="G859" s="4"/>
      <c r="J859" s="5"/>
      <c r="K859" s="4"/>
      <c r="N859" s="5"/>
      <c r="O859" s="4">
        <v>1</v>
      </c>
      <c r="P859" s="2">
        <v>70000</v>
      </c>
      <c r="Q859" s="2">
        <v>0</v>
      </c>
      <c r="R859" s="5">
        <v>70000</v>
      </c>
      <c r="S859" s="4">
        <v>1</v>
      </c>
      <c r="T859" s="2">
        <v>73010</v>
      </c>
      <c r="U859" s="2">
        <v>0</v>
      </c>
      <c r="V859" s="5">
        <v>73010</v>
      </c>
      <c r="W859" s="4">
        <v>1</v>
      </c>
      <c r="X859" s="2">
        <v>74470.2</v>
      </c>
      <c r="Y859" s="2">
        <v>0</v>
      </c>
      <c r="Z859" s="5">
        <v>74470.2</v>
      </c>
    </row>
    <row r="860" spans="1:26" x14ac:dyDescent="0.25">
      <c r="A860" s="3" t="s">
        <v>183</v>
      </c>
      <c r="B860" s="3" t="s">
        <v>243</v>
      </c>
      <c r="C860" t="s">
        <v>269</v>
      </c>
      <c r="D860" t="s">
        <v>71</v>
      </c>
      <c r="E860" t="s">
        <v>53</v>
      </c>
      <c r="F860" t="s">
        <v>89</v>
      </c>
      <c r="G860" s="4">
        <v>18.75</v>
      </c>
      <c r="H860" s="2">
        <v>1923126.2190000003</v>
      </c>
      <c r="I860" s="2">
        <v>43277.295999999995</v>
      </c>
      <c r="J860" s="5">
        <v>1966403.5150000001</v>
      </c>
      <c r="K860" s="4">
        <v>15</v>
      </c>
      <c r="L860" s="2">
        <v>1618411.34305</v>
      </c>
      <c r="M860" s="2">
        <v>147043.81794999997</v>
      </c>
      <c r="N860" s="5">
        <v>1765455.1610000001</v>
      </c>
      <c r="O860" s="4">
        <v>19.18</v>
      </c>
      <c r="P860" s="2">
        <v>2335762.58</v>
      </c>
      <c r="Q860" s="2">
        <v>-40253.580999999976</v>
      </c>
      <c r="R860" s="5">
        <v>2295508.9990000003</v>
      </c>
      <c r="S860" s="4">
        <v>19.18</v>
      </c>
      <c r="T860" s="2">
        <v>2478850.7779999999</v>
      </c>
      <c r="U860" s="2">
        <v>-41200.267999999996</v>
      </c>
      <c r="V860" s="5">
        <v>2437650.5099999998</v>
      </c>
      <c r="W860" s="4">
        <v>19.18</v>
      </c>
      <c r="X860" s="2">
        <v>2507304.5949999993</v>
      </c>
      <c r="Y860" s="2">
        <v>27774.064999999988</v>
      </c>
      <c r="Z860" s="5">
        <v>2535078.66</v>
      </c>
    </row>
    <row r="861" spans="1:26" x14ac:dyDescent="0.25">
      <c r="A861" s="3" t="s">
        <v>183</v>
      </c>
      <c r="B861" s="3" t="s">
        <v>243</v>
      </c>
      <c r="C861" t="s">
        <v>269</v>
      </c>
      <c r="D861" t="s">
        <v>71</v>
      </c>
      <c r="E861" t="s">
        <v>53</v>
      </c>
      <c r="F861" t="s">
        <v>56</v>
      </c>
      <c r="G861" s="4">
        <v>2.5</v>
      </c>
      <c r="H861" s="2">
        <v>86978</v>
      </c>
      <c r="I861" s="2">
        <v>0</v>
      </c>
      <c r="J861" s="5">
        <v>86978</v>
      </c>
      <c r="K861" s="4">
        <v>5</v>
      </c>
      <c r="L861" s="2">
        <v>165525</v>
      </c>
      <c r="M861" s="2">
        <v>56374.877</v>
      </c>
      <c r="N861" s="5">
        <v>221899.87700000001</v>
      </c>
      <c r="O861" s="4">
        <v>5</v>
      </c>
      <c r="P861" s="2">
        <v>169749.1</v>
      </c>
      <c r="Q861" s="2">
        <v>65137.322</v>
      </c>
      <c r="R861" s="5">
        <v>234886.42199999999</v>
      </c>
      <c r="S861" s="4">
        <v>3</v>
      </c>
      <c r="T861" s="2">
        <v>87646.812999999995</v>
      </c>
      <c r="U861" s="2">
        <v>67938.229000000007</v>
      </c>
      <c r="V861" s="5">
        <v>155585.04200000002</v>
      </c>
      <c r="W861" s="4">
        <v>3</v>
      </c>
      <c r="X861" s="2">
        <v>0</v>
      </c>
      <c r="Y861" s="2">
        <v>135926.81299999999</v>
      </c>
      <c r="Z861" s="5">
        <v>135926.81299999999</v>
      </c>
    </row>
    <row r="862" spans="1:26" x14ac:dyDescent="0.25">
      <c r="A862" s="3" t="s">
        <v>183</v>
      </c>
      <c r="B862" s="3" t="s">
        <v>243</v>
      </c>
      <c r="C862" t="s">
        <v>269</v>
      </c>
      <c r="D862" t="s">
        <v>55</v>
      </c>
      <c r="E862" t="s">
        <v>53</v>
      </c>
      <c r="F862" t="s">
        <v>59</v>
      </c>
      <c r="G862" s="4">
        <v>0.8</v>
      </c>
      <c r="H862" s="2">
        <v>0</v>
      </c>
      <c r="I862" s="2">
        <v>23673.599999999999</v>
      </c>
      <c r="J862" s="5">
        <v>23673.599999999999</v>
      </c>
      <c r="K862" s="4">
        <v>1.2000000000000002</v>
      </c>
      <c r="L862" s="2">
        <v>0</v>
      </c>
      <c r="M862" s="2">
        <v>27526.400000000001</v>
      </c>
      <c r="N862" s="5">
        <v>27526.400000000001</v>
      </c>
      <c r="O862" s="4">
        <v>0.4</v>
      </c>
      <c r="P862" s="2">
        <v>0</v>
      </c>
      <c r="Q862" s="2">
        <v>7680</v>
      </c>
      <c r="R862" s="5">
        <v>7680</v>
      </c>
      <c r="S862" s="4"/>
      <c r="V862" s="5"/>
      <c r="W862" s="4">
        <v>0.8</v>
      </c>
      <c r="X862" s="2">
        <v>0</v>
      </c>
      <c r="Y862" s="2">
        <v>31040</v>
      </c>
      <c r="Z862" s="5">
        <v>31040</v>
      </c>
    </row>
    <row r="863" spans="1:26" x14ac:dyDescent="0.25">
      <c r="A863" s="3" t="s">
        <v>183</v>
      </c>
      <c r="B863" s="3" t="s">
        <v>243</v>
      </c>
      <c r="C863" t="s">
        <v>269</v>
      </c>
      <c r="D863" t="s">
        <v>55</v>
      </c>
      <c r="E863" t="s">
        <v>53</v>
      </c>
      <c r="F863" t="s">
        <v>54</v>
      </c>
      <c r="G863" s="4">
        <v>2</v>
      </c>
      <c r="H863" s="2">
        <v>107243.04800000001</v>
      </c>
      <c r="I863" s="2">
        <v>0</v>
      </c>
      <c r="J863" s="5">
        <v>107243.04800000001</v>
      </c>
      <c r="K863" s="4">
        <v>1</v>
      </c>
      <c r="L863" s="2">
        <v>71535</v>
      </c>
      <c r="M863" s="2">
        <v>-1951.025999999998</v>
      </c>
      <c r="N863" s="5">
        <v>69583.974000000002</v>
      </c>
      <c r="O863" s="4">
        <v>3</v>
      </c>
      <c r="P863" s="2">
        <v>152296.601</v>
      </c>
      <c r="Q863" s="2">
        <v>0</v>
      </c>
      <c r="R863" s="5">
        <v>152296.601</v>
      </c>
      <c r="S863" s="4">
        <v>3</v>
      </c>
      <c r="T863" s="2">
        <v>157584.538</v>
      </c>
      <c r="U863" s="2">
        <v>0</v>
      </c>
      <c r="V863" s="5">
        <v>157584.538</v>
      </c>
      <c r="W863" s="4">
        <v>4</v>
      </c>
      <c r="X863" s="2">
        <v>160736.22899999999</v>
      </c>
      <c r="Y863" s="2">
        <v>38480</v>
      </c>
      <c r="Z863" s="5">
        <v>199216.22899999999</v>
      </c>
    </row>
    <row r="864" spans="1:26" x14ac:dyDescent="0.25">
      <c r="A864" s="3" t="s">
        <v>183</v>
      </c>
      <c r="B864" s="3" t="s">
        <v>243</v>
      </c>
      <c r="C864" t="s">
        <v>269</v>
      </c>
      <c r="D864" t="s">
        <v>55</v>
      </c>
      <c r="E864" t="s">
        <v>53</v>
      </c>
      <c r="F864" t="s">
        <v>56</v>
      </c>
      <c r="G864" s="4">
        <v>9</v>
      </c>
      <c r="H864" s="2">
        <v>97686.94</v>
      </c>
      <c r="I864" s="2">
        <v>334028.47100000002</v>
      </c>
      <c r="J864" s="5">
        <v>431715.41100000002</v>
      </c>
      <c r="K864" s="4">
        <v>11.4</v>
      </c>
      <c r="L864" s="2">
        <v>108799.22200000001</v>
      </c>
      <c r="M864" s="2">
        <v>426893.17600000009</v>
      </c>
      <c r="N864" s="5">
        <v>535692.39800000004</v>
      </c>
      <c r="O864" s="4">
        <v>8</v>
      </c>
      <c r="P864" s="2">
        <v>117144.94000000002</v>
      </c>
      <c r="Q864" s="2">
        <v>265616.951</v>
      </c>
      <c r="R864" s="5">
        <v>382761.89100000006</v>
      </c>
      <c r="S864" s="4">
        <v>11</v>
      </c>
      <c r="T864" s="2">
        <v>121666.682</v>
      </c>
      <c r="U864" s="2">
        <v>463207.50199999998</v>
      </c>
      <c r="V864" s="5">
        <v>584874.18400000001</v>
      </c>
      <c r="W864" s="4">
        <v>10</v>
      </c>
      <c r="X864" s="2">
        <v>0</v>
      </c>
      <c r="Y864" s="2">
        <v>556283.69699999993</v>
      </c>
      <c r="Z864" s="5">
        <v>556283.69699999993</v>
      </c>
    </row>
    <row r="865" spans="1:26" x14ac:dyDescent="0.25">
      <c r="A865" s="3" t="s">
        <v>183</v>
      </c>
      <c r="B865" s="3" t="s">
        <v>243</v>
      </c>
      <c r="C865" t="s">
        <v>269</v>
      </c>
      <c r="D865" t="s">
        <v>55</v>
      </c>
      <c r="E865" t="s">
        <v>58</v>
      </c>
      <c r="F865" t="s">
        <v>59</v>
      </c>
      <c r="G865" s="4">
        <v>6</v>
      </c>
      <c r="H865" s="2">
        <v>0</v>
      </c>
      <c r="I865" s="2">
        <v>238534.40000000002</v>
      </c>
      <c r="J865" s="5">
        <v>238534.40000000002</v>
      </c>
      <c r="K865" s="4">
        <v>5</v>
      </c>
      <c r="L865" s="2">
        <v>193864.82094999999</v>
      </c>
      <c r="M865" s="2">
        <v>3290.2560500000036</v>
      </c>
      <c r="N865" s="5">
        <v>197155.07699999999</v>
      </c>
      <c r="O865" s="4">
        <v>4</v>
      </c>
      <c r="P865" s="2">
        <v>0</v>
      </c>
      <c r="Q865" s="2">
        <v>192847.348</v>
      </c>
      <c r="R865" s="5">
        <v>192847.348</v>
      </c>
      <c r="S865" s="4">
        <v>4</v>
      </c>
      <c r="T865" s="2">
        <v>0</v>
      </c>
      <c r="U865" s="2">
        <v>199254.33900000001</v>
      </c>
      <c r="V865" s="5">
        <v>199254.33900000001</v>
      </c>
      <c r="W865" s="4">
        <v>4</v>
      </c>
      <c r="X865" s="2">
        <v>0</v>
      </c>
      <c r="Y865" s="2">
        <v>223018.42499999999</v>
      </c>
      <c r="Z865" s="5">
        <v>223018.42499999999</v>
      </c>
    </row>
    <row r="866" spans="1:26" x14ac:dyDescent="0.25">
      <c r="A866" s="3" t="s">
        <v>183</v>
      </c>
      <c r="B866" s="3" t="s">
        <v>243</v>
      </c>
      <c r="C866" t="s">
        <v>269</v>
      </c>
      <c r="D866" t="s">
        <v>55</v>
      </c>
      <c r="E866" t="s">
        <v>58</v>
      </c>
      <c r="F866" t="s">
        <v>56</v>
      </c>
      <c r="G866" s="4">
        <v>1</v>
      </c>
      <c r="H866" s="2">
        <v>0</v>
      </c>
      <c r="I866" s="2">
        <v>40664</v>
      </c>
      <c r="J866" s="5">
        <v>40664</v>
      </c>
      <c r="K866" s="4">
        <v>1</v>
      </c>
      <c r="L866" s="2">
        <v>0</v>
      </c>
      <c r="M866" s="2">
        <v>46113.599999999999</v>
      </c>
      <c r="N866" s="5">
        <v>46113.599999999999</v>
      </c>
      <c r="O866" s="4">
        <v>1</v>
      </c>
      <c r="P866" s="2">
        <v>0</v>
      </c>
      <c r="Q866" s="2">
        <v>48446.951999999997</v>
      </c>
      <c r="R866" s="5">
        <v>48446.951999999997</v>
      </c>
      <c r="S866" s="4">
        <v>1</v>
      </c>
      <c r="T866" s="2">
        <v>0</v>
      </c>
      <c r="U866" s="2">
        <v>50530.167999999998</v>
      </c>
      <c r="V866" s="5">
        <v>50530.167999999998</v>
      </c>
      <c r="W866" s="4">
        <v>1</v>
      </c>
      <c r="X866" s="2">
        <v>0</v>
      </c>
      <c r="Y866" s="2">
        <v>51540.771000000001</v>
      </c>
      <c r="Z866" s="5">
        <v>51540.771000000001</v>
      </c>
    </row>
    <row r="867" spans="1:26" x14ac:dyDescent="0.25">
      <c r="A867" s="3" t="s">
        <v>183</v>
      </c>
      <c r="B867" s="3" t="s">
        <v>243</v>
      </c>
      <c r="C867" t="s">
        <v>270</v>
      </c>
      <c r="D867" t="s">
        <v>71</v>
      </c>
      <c r="E867" t="s">
        <v>53</v>
      </c>
      <c r="F867" t="s">
        <v>59</v>
      </c>
      <c r="G867" s="4">
        <v>0.4</v>
      </c>
      <c r="H867" s="2">
        <v>13571.415000000001</v>
      </c>
      <c r="I867" s="2">
        <v>14999.985000000001</v>
      </c>
      <c r="J867" s="5">
        <v>28571.4</v>
      </c>
      <c r="K867" s="4"/>
      <c r="N867" s="5"/>
      <c r="O867" s="4"/>
      <c r="R867" s="5"/>
      <c r="S867" s="4">
        <v>0.38</v>
      </c>
      <c r="T867" s="2">
        <v>0</v>
      </c>
      <c r="U867" s="2">
        <v>35000</v>
      </c>
      <c r="V867" s="5">
        <v>35000</v>
      </c>
      <c r="W867" s="4">
        <v>0.38</v>
      </c>
      <c r="X867" s="2">
        <v>0</v>
      </c>
      <c r="Y867" s="2">
        <v>24000</v>
      </c>
      <c r="Z867" s="5">
        <v>24000</v>
      </c>
    </row>
    <row r="868" spans="1:26" x14ac:dyDescent="0.25">
      <c r="A868" s="3" t="s">
        <v>183</v>
      </c>
      <c r="B868" s="3" t="s">
        <v>243</v>
      </c>
      <c r="C868" t="s">
        <v>270</v>
      </c>
      <c r="D868" t="s">
        <v>71</v>
      </c>
      <c r="E868" t="s">
        <v>53</v>
      </c>
      <c r="F868" t="s">
        <v>101</v>
      </c>
      <c r="G868" s="4">
        <v>8</v>
      </c>
      <c r="H868" s="2">
        <v>509512.13200000004</v>
      </c>
      <c r="I868" s="2">
        <v>65650.497000000003</v>
      </c>
      <c r="J868" s="5">
        <v>575162.62900000007</v>
      </c>
      <c r="K868" s="4">
        <v>10</v>
      </c>
      <c r="L868" s="2">
        <v>890732.81631999998</v>
      </c>
      <c r="M868" s="2">
        <v>12605.022679999995</v>
      </c>
      <c r="N868" s="5">
        <v>903337.83899999992</v>
      </c>
      <c r="O868" s="4">
        <v>2</v>
      </c>
      <c r="P868" s="2">
        <v>151969.10999999999</v>
      </c>
      <c r="Q868" s="2">
        <v>0</v>
      </c>
      <c r="R868" s="5">
        <v>151969.10999999999</v>
      </c>
      <c r="S868" s="4">
        <v>1</v>
      </c>
      <c r="T868" s="2">
        <v>91954.054999999993</v>
      </c>
      <c r="U868" s="2">
        <v>0</v>
      </c>
      <c r="V868" s="5">
        <v>91954.054999999993</v>
      </c>
      <c r="W868" s="4">
        <v>1</v>
      </c>
      <c r="X868" s="2">
        <v>96793.135999999999</v>
      </c>
      <c r="Y868" s="2">
        <v>0</v>
      </c>
      <c r="Z868" s="5">
        <v>96793.135999999999</v>
      </c>
    </row>
    <row r="869" spans="1:26" x14ac:dyDescent="0.25">
      <c r="A869" s="3" t="s">
        <v>183</v>
      </c>
      <c r="B869" s="3" t="s">
        <v>243</v>
      </c>
      <c r="C869" t="s">
        <v>270</v>
      </c>
      <c r="D869" t="s">
        <v>71</v>
      </c>
      <c r="E869" t="s">
        <v>53</v>
      </c>
      <c r="F869" t="s">
        <v>54</v>
      </c>
      <c r="G869" s="4"/>
      <c r="J869" s="5"/>
      <c r="K869" s="4"/>
      <c r="N869" s="5"/>
      <c r="O869" s="4"/>
      <c r="R869" s="5"/>
      <c r="S869" s="4"/>
      <c r="V869" s="5"/>
      <c r="W869" s="4">
        <v>0.19</v>
      </c>
      <c r="X869" s="2">
        <v>0</v>
      </c>
      <c r="Y869" s="2">
        <v>12000</v>
      </c>
      <c r="Z869" s="5">
        <v>12000</v>
      </c>
    </row>
    <row r="870" spans="1:26" x14ac:dyDescent="0.25">
      <c r="A870" s="3" t="s">
        <v>183</v>
      </c>
      <c r="B870" s="3" t="s">
        <v>243</v>
      </c>
      <c r="C870" t="s">
        <v>270</v>
      </c>
      <c r="D870" t="s">
        <v>71</v>
      </c>
      <c r="E870" t="s">
        <v>53</v>
      </c>
      <c r="F870" t="s">
        <v>89</v>
      </c>
      <c r="G870" s="4">
        <v>8</v>
      </c>
      <c r="H870" s="2">
        <v>780106.67200000002</v>
      </c>
      <c r="I870" s="2">
        <v>10024.995999999999</v>
      </c>
      <c r="J870" s="5">
        <v>790131.66800000006</v>
      </c>
      <c r="K870" s="4">
        <v>6</v>
      </c>
      <c r="L870" s="2">
        <v>641505</v>
      </c>
      <c r="M870" s="2">
        <v>-5798.320000000007</v>
      </c>
      <c r="N870" s="5">
        <v>635706.67999999993</v>
      </c>
      <c r="O870" s="4">
        <v>12</v>
      </c>
      <c r="P870" s="2">
        <v>1153333.6839999999</v>
      </c>
      <c r="Q870" s="2">
        <v>141911.80100000001</v>
      </c>
      <c r="R870" s="5">
        <v>1295245.4849999999</v>
      </c>
      <c r="S870" s="4">
        <v>12</v>
      </c>
      <c r="T870" s="2">
        <v>1368340.301</v>
      </c>
      <c r="U870" s="2">
        <v>17944.631000000008</v>
      </c>
      <c r="V870" s="5">
        <v>1386284.932</v>
      </c>
      <c r="W870" s="4">
        <v>12</v>
      </c>
      <c r="X870" s="2">
        <v>1423010.63</v>
      </c>
      <c r="Y870" s="2">
        <v>0</v>
      </c>
      <c r="Z870" s="5">
        <v>1423010.63</v>
      </c>
    </row>
    <row r="871" spans="1:26" x14ac:dyDescent="0.25">
      <c r="A871" s="3" t="s">
        <v>183</v>
      </c>
      <c r="B871" s="3" t="s">
        <v>243</v>
      </c>
      <c r="C871" t="s">
        <v>270</v>
      </c>
      <c r="D871" t="s">
        <v>71</v>
      </c>
      <c r="E871" t="s">
        <v>53</v>
      </c>
      <c r="F871" t="s">
        <v>56</v>
      </c>
      <c r="G871" s="4">
        <v>1</v>
      </c>
      <c r="H871" s="2">
        <v>2650.069</v>
      </c>
      <c r="I871" s="2">
        <v>67291.06</v>
      </c>
      <c r="J871" s="5">
        <v>69941.129000000001</v>
      </c>
      <c r="K871" s="4"/>
      <c r="N871" s="5"/>
      <c r="O871" s="4">
        <v>1</v>
      </c>
      <c r="P871" s="2">
        <v>0</v>
      </c>
      <c r="Q871" s="2">
        <v>50000</v>
      </c>
      <c r="R871" s="5">
        <v>50000</v>
      </c>
      <c r="S871" s="4">
        <v>1</v>
      </c>
      <c r="T871" s="2">
        <v>0</v>
      </c>
      <c r="U871" s="2">
        <v>60000</v>
      </c>
      <c r="V871" s="5">
        <v>60000</v>
      </c>
      <c r="W871" s="4"/>
      <c r="Z871" s="5"/>
    </row>
    <row r="872" spans="1:26" x14ac:dyDescent="0.25">
      <c r="A872" s="3" t="s">
        <v>183</v>
      </c>
      <c r="B872" s="3" t="s">
        <v>243</v>
      </c>
      <c r="C872" t="s">
        <v>270</v>
      </c>
      <c r="D872" t="s">
        <v>55</v>
      </c>
      <c r="E872" t="s">
        <v>53</v>
      </c>
      <c r="F872" t="s">
        <v>59</v>
      </c>
      <c r="G872" s="4">
        <v>0.4</v>
      </c>
      <c r="H872" s="2">
        <v>10400</v>
      </c>
      <c r="I872" s="2">
        <v>0</v>
      </c>
      <c r="J872" s="5">
        <v>10400</v>
      </c>
      <c r="K872" s="4"/>
      <c r="N872" s="5"/>
      <c r="O872" s="4"/>
      <c r="R872" s="5"/>
      <c r="S872" s="4"/>
      <c r="V872" s="5"/>
      <c r="W872" s="4"/>
      <c r="Z872" s="5"/>
    </row>
    <row r="873" spans="1:26" x14ac:dyDescent="0.25">
      <c r="A873" s="3" t="s">
        <v>183</v>
      </c>
      <c r="B873" s="3" t="s">
        <v>243</v>
      </c>
      <c r="C873" t="s">
        <v>270</v>
      </c>
      <c r="D873" t="s">
        <v>55</v>
      </c>
      <c r="E873" t="s">
        <v>53</v>
      </c>
      <c r="F873" t="s">
        <v>54</v>
      </c>
      <c r="G873" s="4">
        <v>0.5</v>
      </c>
      <c r="H873" s="2">
        <v>18720</v>
      </c>
      <c r="I873" s="2">
        <v>0</v>
      </c>
      <c r="J873" s="5">
        <v>18720</v>
      </c>
      <c r="K873" s="4">
        <v>1</v>
      </c>
      <c r="L873" s="2">
        <v>0</v>
      </c>
      <c r="M873" s="2">
        <v>39335.4</v>
      </c>
      <c r="N873" s="5">
        <v>39335.4</v>
      </c>
      <c r="O873" s="4">
        <v>1</v>
      </c>
      <c r="P873" s="2">
        <v>0</v>
      </c>
      <c r="Q873" s="2">
        <v>42675.192000000003</v>
      </c>
      <c r="R873" s="5">
        <v>42675.192000000003</v>
      </c>
      <c r="S873" s="4">
        <v>1</v>
      </c>
      <c r="T873" s="2">
        <v>0</v>
      </c>
      <c r="U873" s="2">
        <v>44477.131999999998</v>
      </c>
      <c r="V873" s="5">
        <v>44477.131999999998</v>
      </c>
      <c r="W873" s="4">
        <v>1</v>
      </c>
      <c r="X873" s="2">
        <v>0</v>
      </c>
      <c r="Y873" s="2">
        <v>45366.675000000003</v>
      </c>
      <c r="Z873" s="5">
        <v>45366.675000000003</v>
      </c>
    </row>
    <row r="874" spans="1:26" x14ac:dyDescent="0.25">
      <c r="A874" s="3" t="s">
        <v>183</v>
      </c>
      <c r="B874" s="3" t="s">
        <v>243</v>
      </c>
      <c r="C874" t="s">
        <v>270</v>
      </c>
      <c r="D874" t="s">
        <v>55</v>
      </c>
      <c r="E874" t="s">
        <v>53</v>
      </c>
      <c r="F874" t="s">
        <v>56</v>
      </c>
      <c r="G874" s="4"/>
      <c r="J874" s="5"/>
      <c r="K874" s="4">
        <v>1</v>
      </c>
      <c r="L874" s="2">
        <v>31200</v>
      </c>
      <c r="M874" s="2">
        <v>0</v>
      </c>
      <c r="N874" s="5">
        <v>31200</v>
      </c>
      <c r="O874" s="4">
        <v>1</v>
      </c>
      <c r="P874" s="2">
        <v>33817.370000000003</v>
      </c>
      <c r="Q874" s="2">
        <v>0</v>
      </c>
      <c r="R874" s="5">
        <v>33817.370000000003</v>
      </c>
      <c r="S874" s="4">
        <v>1</v>
      </c>
      <c r="T874" s="2">
        <v>44470.400000000001</v>
      </c>
      <c r="U874" s="2">
        <v>0</v>
      </c>
      <c r="V874" s="5">
        <v>44470.400000000001</v>
      </c>
      <c r="W874" s="4">
        <v>1</v>
      </c>
      <c r="X874" s="2">
        <v>45359.807999999997</v>
      </c>
      <c r="Y874" s="2">
        <v>0</v>
      </c>
      <c r="Z874" s="5">
        <v>45359.807999999997</v>
      </c>
    </row>
    <row r="875" spans="1:26" x14ac:dyDescent="0.25">
      <c r="A875" s="3" t="s">
        <v>183</v>
      </c>
      <c r="B875" s="3" t="s">
        <v>243</v>
      </c>
      <c r="C875" t="s">
        <v>270</v>
      </c>
      <c r="D875" t="s">
        <v>55</v>
      </c>
      <c r="E875" t="s">
        <v>58</v>
      </c>
      <c r="F875" t="s">
        <v>59</v>
      </c>
      <c r="G875" s="4">
        <v>2</v>
      </c>
      <c r="H875" s="2">
        <v>0</v>
      </c>
      <c r="I875" s="2">
        <v>64043.199999999997</v>
      </c>
      <c r="J875" s="5">
        <v>64043.199999999997</v>
      </c>
      <c r="K875" s="4"/>
      <c r="N875" s="5"/>
      <c r="O875" s="4"/>
      <c r="R875" s="5"/>
      <c r="S875" s="4"/>
      <c r="V875" s="5"/>
      <c r="W875" s="4"/>
      <c r="Z875" s="5"/>
    </row>
    <row r="876" spans="1:26" x14ac:dyDescent="0.25">
      <c r="A876" s="3" t="s">
        <v>183</v>
      </c>
      <c r="B876" s="3" t="s">
        <v>243</v>
      </c>
      <c r="C876" t="s">
        <v>271</v>
      </c>
      <c r="D876" t="s">
        <v>71</v>
      </c>
      <c r="E876" t="s">
        <v>53</v>
      </c>
      <c r="F876" t="s">
        <v>59</v>
      </c>
      <c r="G876" s="4">
        <v>0.69</v>
      </c>
      <c r="H876" s="2">
        <v>50526.315999999999</v>
      </c>
      <c r="I876" s="2">
        <v>-16926.315999999999</v>
      </c>
      <c r="J876" s="5">
        <v>33600</v>
      </c>
      <c r="K876" s="4">
        <v>0.19</v>
      </c>
      <c r="L876" s="2">
        <v>13387.6</v>
      </c>
      <c r="M876" s="2">
        <v>0</v>
      </c>
      <c r="N876" s="5">
        <v>13387.6</v>
      </c>
      <c r="O876" s="4">
        <v>0.38</v>
      </c>
      <c r="P876" s="2">
        <v>27600</v>
      </c>
      <c r="Q876" s="2">
        <v>0</v>
      </c>
      <c r="R876" s="5">
        <v>27600</v>
      </c>
      <c r="S876" s="4">
        <v>0.38</v>
      </c>
      <c r="T876" s="2">
        <v>13333.4</v>
      </c>
      <c r="U876" s="2">
        <v>22285.718000000001</v>
      </c>
      <c r="V876" s="5">
        <v>35619.118000000002</v>
      </c>
      <c r="W876" s="4">
        <v>0.38</v>
      </c>
      <c r="X876" s="2">
        <v>0</v>
      </c>
      <c r="Y876" s="2">
        <v>32000</v>
      </c>
      <c r="Z876" s="5">
        <v>32000</v>
      </c>
    </row>
    <row r="877" spans="1:26" x14ac:dyDescent="0.25">
      <c r="A877" s="3" t="s">
        <v>183</v>
      </c>
      <c r="B877" s="3" t="s">
        <v>243</v>
      </c>
      <c r="C877" t="s">
        <v>271</v>
      </c>
      <c r="D877" t="s">
        <v>71</v>
      </c>
      <c r="E877" t="s">
        <v>53</v>
      </c>
      <c r="F877" t="s">
        <v>101</v>
      </c>
      <c r="G877" s="4">
        <v>4</v>
      </c>
      <c r="H877" s="2">
        <v>271349.46000000002</v>
      </c>
      <c r="I877" s="2">
        <v>0</v>
      </c>
      <c r="J877" s="5">
        <v>271349.46000000002</v>
      </c>
      <c r="K877" s="4">
        <v>6</v>
      </c>
      <c r="L877" s="2">
        <v>444139.54399999999</v>
      </c>
      <c r="M877" s="2">
        <v>20257.40400000001</v>
      </c>
      <c r="N877" s="5">
        <v>464396.94799999997</v>
      </c>
      <c r="O877" s="4">
        <v>6</v>
      </c>
      <c r="P877" s="2">
        <v>484219.20499999996</v>
      </c>
      <c r="Q877" s="2">
        <v>0</v>
      </c>
      <c r="R877" s="5">
        <v>484219.20499999996</v>
      </c>
      <c r="S877" s="4">
        <v>7</v>
      </c>
      <c r="T877" s="2">
        <v>598887.71500000008</v>
      </c>
      <c r="U877" s="2">
        <v>0</v>
      </c>
      <c r="V877" s="5">
        <v>598887.71500000008</v>
      </c>
      <c r="W877" s="4">
        <v>8</v>
      </c>
      <c r="X877" s="2">
        <v>706187.44900000002</v>
      </c>
      <c r="Y877" s="2">
        <v>0</v>
      </c>
      <c r="Z877" s="5">
        <v>706187.44900000002</v>
      </c>
    </row>
    <row r="878" spans="1:26" x14ac:dyDescent="0.25">
      <c r="A878" s="3" t="s">
        <v>183</v>
      </c>
      <c r="B878" s="3" t="s">
        <v>243</v>
      </c>
      <c r="C878" t="s">
        <v>271</v>
      </c>
      <c r="D878" t="s">
        <v>71</v>
      </c>
      <c r="E878" t="s">
        <v>53</v>
      </c>
      <c r="F878" t="s">
        <v>54</v>
      </c>
      <c r="G878" s="4"/>
      <c r="J878" s="5"/>
      <c r="K878" s="4">
        <v>0.19</v>
      </c>
      <c r="L878" s="2">
        <v>15000</v>
      </c>
      <c r="M878" s="2">
        <v>0</v>
      </c>
      <c r="N878" s="5">
        <v>15000</v>
      </c>
      <c r="O878" s="4">
        <v>0.38</v>
      </c>
      <c r="P878" s="2">
        <v>14000</v>
      </c>
      <c r="Q878" s="2">
        <v>12000</v>
      </c>
      <c r="R878" s="5">
        <v>26000</v>
      </c>
      <c r="S878" s="4">
        <v>0.19</v>
      </c>
      <c r="T878" s="2">
        <v>0</v>
      </c>
      <c r="U878" s="2">
        <v>13333.4</v>
      </c>
      <c r="V878" s="5">
        <v>13333.4</v>
      </c>
      <c r="W878" s="4">
        <v>0.38</v>
      </c>
      <c r="X878" s="2">
        <v>0</v>
      </c>
      <c r="Y878" s="2">
        <v>42000</v>
      </c>
      <c r="Z878" s="5">
        <v>42000</v>
      </c>
    </row>
    <row r="879" spans="1:26" x14ac:dyDescent="0.25">
      <c r="A879" s="3" t="s">
        <v>183</v>
      </c>
      <c r="B879" s="3" t="s">
        <v>243</v>
      </c>
      <c r="C879" t="s">
        <v>271</v>
      </c>
      <c r="D879" t="s">
        <v>71</v>
      </c>
      <c r="E879" t="s">
        <v>53</v>
      </c>
      <c r="F879" t="s">
        <v>89</v>
      </c>
      <c r="G879" s="4">
        <v>11.25</v>
      </c>
      <c r="H879" s="2">
        <v>939701.75500000012</v>
      </c>
      <c r="I879" s="2">
        <v>66891.192999999999</v>
      </c>
      <c r="J879" s="5">
        <v>1006592.948</v>
      </c>
      <c r="K879" s="4">
        <v>8.49</v>
      </c>
      <c r="L879" s="2">
        <v>875085.09</v>
      </c>
      <c r="M879" s="2">
        <v>6863.6929999999702</v>
      </c>
      <c r="N879" s="5">
        <v>881948.78300000017</v>
      </c>
      <c r="O879" s="4">
        <v>9</v>
      </c>
      <c r="P879" s="2">
        <v>981379.31900000002</v>
      </c>
      <c r="Q879" s="2">
        <v>21076.497999999992</v>
      </c>
      <c r="R879" s="5">
        <v>1002455.817</v>
      </c>
      <c r="S879" s="4">
        <v>9</v>
      </c>
      <c r="T879" s="2">
        <v>878072.48899999994</v>
      </c>
      <c r="U879" s="2">
        <v>139773.23099999997</v>
      </c>
      <c r="V879" s="5">
        <v>1017845.72</v>
      </c>
      <c r="W879" s="4">
        <v>8</v>
      </c>
      <c r="X879" s="2">
        <v>952140.48099999991</v>
      </c>
      <c r="Y879" s="2">
        <v>-22396.262000000002</v>
      </c>
      <c r="Z879" s="5">
        <v>929744.21899999992</v>
      </c>
    </row>
    <row r="880" spans="1:26" x14ac:dyDescent="0.25">
      <c r="A880" s="3" t="s">
        <v>183</v>
      </c>
      <c r="B880" s="3" t="s">
        <v>243</v>
      </c>
      <c r="C880" t="s">
        <v>271</v>
      </c>
      <c r="D880" t="s">
        <v>71</v>
      </c>
      <c r="E880" t="s">
        <v>53</v>
      </c>
      <c r="F880" t="s">
        <v>56</v>
      </c>
      <c r="G880" s="4">
        <v>2.5</v>
      </c>
      <c r="H880" s="2">
        <v>69400</v>
      </c>
      <c r="I880" s="2">
        <v>117538.96</v>
      </c>
      <c r="J880" s="5">
        <v>186938.96000000002</v>
      </c>
      <c r="K880" s="4">
        <v>4.8</v>
      </c>
      <c r="L880" s="2">
        <v>59674.780586000001</v>
      </c>
      <c r="M880" s="2">
        <v>215117.29041399999</v>
      </c>
      <c r="N880" s="5">
        <v>274792.071</v>
      </c>
      <c r="O880" s="4">
        <v>4.95</v>
      </c>
      <c r="P880" s="2">
        <v>174244.16399999999</v>
      </c>
      <c r="Q880" s="2">
        <v>120367.576</v>
      </c>
      <c r="R880" s="5">
        <v>294611.74</v>
      </c>
      <c r="S880" s="4">
        <v>6.95</v>
      </c>
      <c r="T880" s="2">
        <v>133293.37400000001</v>
      </c>
      <c r="U880" s="2">
        <v>295172.16100000002</v>
      </c>
      <c r="V880" s="5">
        <v>428465.53500000003</v>
      </c>
      <c r="W880" s="4">
        <v>4.1900000000000004</v>
      </c>
      <c r="X880" s="2">
        <v>0</v>
      </c>
      <c r="Y880" s="2">
        <v>286604.212</v>
      </c>
      <c r="Z880" s="5">
        <v>286604.212</v>
      </c>
    </row>
    <row r="881" spans="1:26" x14ac:dyDescent="0.25">
      <c r="A881" s="3" t="s">
        <v>183</v>
      </c>
      <c r="B881" s="3" t="s">
        <v>243</v>
      </c>
      <c r="C881" t="s">
        <v>271</v>
      </c>
      <c r="D881" t="s">
        <v>55</v>
      </c>
      <c r="E881" t="s">
        <v>53</v>
      </c>
      <c r="F881" t="s">
        <v>59</v>
      </c>
      <c r="G881" s="4">
        <v>0.25</v>
      </c>
      <c r="H881" s="2">
        <v>0</v>
      </c>
      <c r="I881" s="2">
        <v>4000</v>
      </c>
      <c r="J881" s="5">
        <v>4000</v>
      </c>
      <c r="K881" s="4"/>
      <c r="N881" s="5"/>
      <c r="O881" s="4"/>
      <c r="R881" s="5"/>
      <c r="S881" s="4">
        <v>0.98</v>
      </c>
      <c r="T881" s="2">
        <v>0</v>
      </c>
      <c r="U881" s="2">
        <v>33633.599999999999</v>
      </c>
      <c r="V881" s="5">
        <v>33633.599999999999</v>
      </c>
      <c r="W881" s="4">
        <v>0.49</v>
      </c>
      <c r="X881" s="2">
        <v>0</v>
      </c>
      <c r="Y881" s="2">
        <v>20384</v>
      </c>
      <c r="Z881" s="5">
        <v>20384</v>
      </c>
    </row>
    <row r="882" spans="1:26" x14ac:dyDescent="0.25">
      <c r="A882" s="3" t="s">
        <v>183</v>
      </c>
      <c r="B882" s="3" t="s">
        <v>243</v>
      </c>
      <c r="C882" t="s">
        <v>271</v>
      </c>
      <c r="D882" t="s">
        <v>55</v>
      </c>
      <c r="E882" t="s">
        <v>53</v>
      </c>
      <c r="F882" t="s">
        <v>54</v>
      </c>
      <c r="G882" s="4"/>
      <c r="J882" s="5"/>
      <c r="K882" s="4">
        <v>1.6</v>
      </c>
      <c r="L882" s="2">
        <v>0</v>
      </c>
      <c r="M882" s="2">
        <v>62587.258999999998</v>
      </c>
      <c r="N882" s="5">
        <v>62587.258999999998</v>
      </c>
      <c r="O882" s="4">
        <v>2</v>
      </c>
      <c r="P882" s="2">
        <v>0</v>
      </c>
      <c r="Q882" s="2">
        <v>83066.233999999997</v>
      </c>
      <c r="R882" s="5">
        <v>83066.233999999997</v>
      </c>
      <c r="S882" s="4">
        <v>2</v>
      </c>
      <c r="T882" s="2">
        <v>0</v>
      </c>
      <c r="U882" s="2">
        <v>86587.92</v>
      </c>
      <c r="V882" s="5">
        <v>86587.92</v>
      </c>
      <c r="W882" s="4">
        <v>2</v>
      </c>
      <c r="X882" s="2">
        <v>0</v>
      </c>
      <c r="Y882" s="2">
        <v>96319.63</v>
      </c>
      <c r="Z882" s="5">
        <v>96319.63</v>
      </c>
    </row>
    <row r="883" spans="1:26" x14ac:dyDescent="0.25">
      <c r="A883" s="3" t="s">
        <v>183</v>
      </c>
      <c r="B883" s="3" t="s">
        <v>243</v>
      </c>
      <c r="C883" t="s">
        <v>271</v>
      </c>
      <c r="D883" t="s">
        <v>55</v>
      </c>
      <c r="E883" t="s">
        <v>53</v>
      </c>
      <c r="F883" t="s">
        <v>56</v>
      </c>
      <c r="G883" s="4">
        <v>2.5</v>
      </c>
      <c r="H883" s="2">
        <v>67241.2</v>
      </c>
      <c r="I883" s="2">
        <v>41999.88</v>
      </c>
      <c r="J883" s="5">
        <v>109241.07999999999</v>
      </c>
      <c r="K883" s="4">
        <v>4.5</v>
      </c>
      <c r="L883" s="2">
        <v>0</v>
      </c>
      <c r="M883" s="2">
        <v>150259.20000000001</v>
      </c>
      <c r="N883" s="5">
        <v>150259.20000000001</v>
      </c>
      <c r="O883" s="4">
        <v>4.75</v>
      </c>
      <c r="P883" s="2">
        <v>0</v>
      </c>
      <c r="Q883" s="2">
        <v>219957.598</v>
      </c>
      <c r="R883" s="5">
        <v>219957.598</v>
      </c>
      <c r="S883" s="4">
        <v>3</v>
      </c>
      <c r="T883" s="2">
        <v>0</v>
      </c>
      <c r="U883" s="2">
        <v>112606</v>
      </c>
      <c r="V883" s="5">
        <v>112606</v>
      </c>
      <c r="W883" s="4">
        <v>5</v>
      </c>
      <c r="X883" s="2">
        <v>0</v>
      </c>
      <c r="Y883" s="2">
        <v>216773.96000000002</v>
      </c>
      <c r="Z883" s="5">
        <v>216773.96000000002</v>
      </c>
    </row>
    <row r="884" spans="1:26" x14ac:dyDescent="0.25">
      <c r="A884" s="3" t="s">
        <v>183</v>
      </c>
      <c r="B884" s="3" t="s">
        <v>243</v>
      </c>
      <c r="C884" t="s">
        <v>271</v>
      </c>
      <c r="D884" t="s">
        <v>55</v>
      </c>
      <c r="E884" t="s">
        <v>58</v>
      </c>
      <c r="F884" t="s">
        <v>59</v>
      </c>
      <c r="G884" s="4">
        <v>2</v>
      </c>
      <c r="H884" s="2">
        <v>0</v>
      </c>
      <c r="I884" s="2">
        <v>59238.400000000001</v>
      </c>
      <c r="J884" s="5">
        <v>59238.400000000001</v>
      </c>
      <c r="K884" s="4">
        <v>1</v>
      </c>
      <c r="L884" s="2">
        <v>31917</v>
      </c>
      <c r="M884" s="2">
        <v>1.0000000002037268E-3</v>
      </c>
      <c r="N884" s="5">
        <v>31917.001</v>
      </c>
      <c r="O884" s="4">
        <v>1</v>
      </c>
      <c r="P884" s="2">
        <v>0</v>
      </c>
      <c r="Q884" s="2">
        <v>39550.258000000002</v>
      </c>
      <c r="R884" s="5">
        <v>39550.258000000002</v>
      </c>
      <c r="S884" s="4">
        <v>1</v>
      </c>
      <c r="T884" s="2">
        <v>0</v>
      </c>
      <c r="U884" s="2">
        <v>41112.495999999999</v>
      </c>
      <c r="V884" s="5">
        <v>41112.495999999999</v>
      </c>
      <c r="W884" s="4">
        <v>1</v>
      </c>
      <c r="X884" s="2">
        <v>0</v>
      </c>
      <c r="Y884" s="2">
        <v>41934.747000000003</v>
      </c>
      <c r="Z884" s="5">
        <v>41934.747000000003</v>
      </c>
    </row>
    <row r="885" spans="1:26" x14ac:dyDescent="0.25">
      <c r="A885" s="3" t="s">
        <v>183</v>
      </c>
      <c r="B885" s="3" t="s">
        <v>243</v>
      </c>
      <c r="C885" t="s">
        <v>272</v>
      </c>
      <c r="D885" t="s">
        <v>71</v>
      </c>
      <c r="E885" t="s">
        <v>53</v>
      </c>
      <c r="F885" t="s">
        <v>59</v>
      </c>
      <c r="G885" s="4">
        <v>2.7499999999999996</v>
      </c>
      <c r="H885" s="2">
        <v>196601.06199999998</v>
      </c>
      <c r="I885" s="2">
        <v>16654.937999999998</v>
      </c>
      <c r="J885" s="5">
        <v>213256</v>
      </c>
      <c r="K885" s="4">
        <v>0.76</v>
      </c>
      <c r="L885" s="2">
        <v>25500</v>
      </c>
      <c r="M885" s="2">
        <v>0</v>
      </c>
      <c r="N885" s="5">
        <v>25500</v>
      </c>
      <c r="O885" s="4"/>
      <c r="R885" s="5"/>
      <c r="S885" s="4"/>
      <c r="V885" s="5"/>
      <c r="W885" s="4">
        <v>1.0699999999999998</v>
      </c>
      <c r="X885" s="2">
        <v>0</v>
      </c>
      <c r="Y885" s="2">
        <v>33821.599999999999</v>
      </c>
      <c r="Z885" s="5">
        <v>33821.599999999999</v>
      </c>
    </row>
    <row r="886" spans="1:26" x14ac:dyDescent="0.25">
      <c r="A886" s="3" t="s">
        <v>183</v>
      </c>
      <c r="B886" s="3" t="s">
        <v>243</v>
      </c>
      <c r="C886" t="s">
        <v>272</v>
      </c>
      <c r="D886" t="s">
        <v>71</v>
      </c>
      <c r="E886" t="s">
        <v>53</v>
      </c>
      <c r="F886" t="s">
        <v>101</v>
      </c>
      <c r="G886" s="4">
        <v>15</v>
      </c>
      <c r="H886" s="2">
        <v>835930.95499999984</v>
      </c>
      <c r="I886" s="2">
        <v>0</v>
      </c>
      <c r="J886" s="5">
        <v>835930.95499999984</v>
      </c>
      <c r="K886" s="4">
        <v>19</v>
      </c>
      <c r="L886" s="2">
        <v>1210807</v>
      </c>
      <c r="M886" s="2">
        <v>-13161.25299999999</v>
      </c>
      <c r="N886" s="5">
        <v>1197645.7470000002</v>
      </c>
      <c r="O886" s="4">
        <v>7</v>
      </c>
      <c r="P886" s="2">
        <v>435361.16399999999</v>
      </c>
      <c r="Q886" s="2">
        <v>7419.1560000000027</v>
      </c>
      <c r="R886" s="5">
        <v>442780.32</v>
      </c>
      <c r="S886" s="4">
        <v>8</v>
      </c>
      <c r="T886" s="2">
        <v>550376.2790000001</v>
      </c>
      <c r="U886" s="2">
        <v>16434.506999999991</v>
      </c>
      <c r="V886" s="5">
        <v>566810.78599999996</v>
      </c>
      <c r="W886" s="4">
        <v>11</v>
      </c>
      <c r="X886" s="2">
        <v>767294.15200000012</v>
      </c>
      <c r="Y886" s="2">
        <v>6917.8489999999947</v>
      </c>
      <c r="Z886" s="5">
        <v>774212.00100000016</v>
      </c>
    </row>
    <row r="887" spans="1:26" x14ac:dyDescent="0.25">
      <c r="A887" s="3" t="s">
        <v>183</v>
      </c>
      <c r="B887" s="3" t="s">
        <v>243</v>
      </c>
      <c r="C887" t="s">
        <v>272</v>
      </c>
      <c r="D887" t="s">
        <v>71</v>
      </c>
      <c r="E887" t="s">
        <v>53</v>
      </c>
      <c r="F887" t="s">
        <v>54</v>
      </c>
      <c r="G887" s="4">
        <v>3</v>
      </c>
      <c r="H887" s="2">
        <v>106567.137</v>
      </c>
      <c r="I887" s="2">
        <v>7307.2259999999987</v>
      </c>
      <c r="J887" s="5">
        <v>113874.363</v>
      </c>
      <c r="K887" s="4">
        <v>3</v>
      </c>
      <c r="L887" s="2">
        <v>121740</v>
      </c>
      <c r="M887" s="2">
        <v>0.51900000000023283</v>
      </c>
      <c r="N887" s="5">
        <v>121740.519</v>
      </c>
      <c r="O887" s="4">
        <v>3</v>
      </c>
      <c r="P887" s="2">
        <v>112424.31599999999</v>
      </c>
      <c r="Q887" s="2">
        <v>15719.764000000003</v>
      </c>
      <c r="R887" s="5">
        <v>128144.08</v>
      </c>
      <c r="S887" s="4">
        <v>4</v>
      </c>
      <c r="T887" s="2">
        <v>125808.51499999998</v>
      </c>
      <c r="U887" s="2">
        <v>77160.896999999997</v>
      </c>
      <c r="V887" s="5">
        <v>202969.41199999998</v>
      </c>
      <c r="W887" s="4">
        <v>5</v>
      </c>
      <c r="X887" s="2">
        <v>264028.80099999998</v>
      </c>
      <c r="Y887" s="2">
        <v>0</v>
      </c>
      <c r="Z887" s="5">
        <v>264028.80099999998</v>
      </c>
    </row>
    <row r="888" spans="1:26" x14ac:dyDescent="0.25">
      <c r="A888" s="3" t="s">
        <v>183</v>
      </c>
      <c r="B888" s="3" t="s">
        <v>243</v>
      </c>
      <c r="C888" t="s">
        <v>272</v>
      </c>
      <c r="D888" t="s">
        <v>71</v>
      </c>
      <c r="E888" t="s">
        <v>53</v>
      </c>
      <c r="F888" t="s">
        <v>89</v>
      </c>
      <c r="G888" s="4">
        <v>23</v>
      </c>
      <c r="H888" s="2">
        <v>1623686.9240000003</v>
      </c>
      <c r="I888" s="2">
        <v>90611.278999999995</v>
      </c>
      <c r="J888" s="5">
        <v>1714298.2030000002</v>
      </c>
      <c r="K888" s="4">
        <v>19</v>
      </c>
      <c r="L888" s="2">
        <v>1644173</v>
      </c>
      <c r="M888" s="2">
        <v>-10163.685000000012</v>
      </c>
      <c r="N888" s="5">
        <v>1634009.3150000002</v>
      </c>
      <c r="O888" s="4">
        <v>26</v>
      </c>
      <c r="P888" s="2">
        <v>2087691.3039999995</v>
      </c>
      <c r="Q888" s="2">
        <v>118161.49400000001</v>
      </c>
      <c r="R888" s="5">
        <v>2205852.798</v>
      </c>
      <c r="S888" s="4">
        <v>23</v>
      </c>
      <c r="T888" s="2">
        <v>1918577.6720000003</v>
      </c>
      <c r="U888" s="2">
        <v>144199.82</v>
      </c>
      <c r="V888" s="5">
        <v>2062777.4920000006</v>
      </c>
      <c r="W888" s="4">
        <v>22</v>
      </c>
      <c r="X888" s="2">
        <v>2028206.3800000004</v>
      </c>
      <c r="Y888" s="2">
        <v>0</v>
      </c>
      <c r="Z888" s="5">
        <v>2028206.3800000004</v>
      </c>
    </row>
    <row r="889" spans="1:26" x14ac:dyDescent="0.25">
      <c r="A889" s="3" t="s">
        <v>183</v>
      </c>
      <c r="B889" s="3" t="s">
        <v>243</v>
      </c>
      <c r="C889" t="s">
        <v>272</v>
      </c>
      <c r="D889" t="s">
        <v>71</v>
      </c>
      <c r="E889" t="s">
        <v>53</v>
      </c>
      <c r="F889" t="s">
        <v>56</v>
      </c>
      <c r="G889" s="4">
        <v>5.5</v>
      </c>
      <c r="H889" s="2">
        <v>233435.39500000002</v>
      </c>
      <c r="I889" s="2">
        <v>0</v>
      </c>
      <c r="J889" s="5">
        <v>233435.39500000002</v>
      </c>
      <c r="K889" s="4">
        <v>8.5</v>
      </c>
      <c r="L889" s="2">
        <v>363354.88</v>
      </c>
      <c r="M889" s="2">
        <v>0</v>
      </c>
      <c r="N889" s="5">
        <v>363354.88</v>
      </c>
      <c r="O889" s="4">
        <v>12.5</v>
      </c>
      <c r="P889" s="2">
        <v>451090.41699999996</v>
      </c>
      <c r="Q889" s="2">
        <v>126006.40900000001</v>
      </c>
      <c r="R889" s="5">
        <v>577096.82600000012</v>
      </c>
      <c r="S889" s="4">
        <v>12</v>
      </c>
      <c r="T889" s="2">
        <v>436927.29899999994</v>
      </c>
      <c r="U889" s="2">
        <v>186637.155</v>
      </c>
      <c r="V889" s="5">
        <v>623564.45399999991</v>
      </c>
      <c r="W889" s="4">
        <v>12</v>
      </c>
      <c r="X889" s="2">
        <v>99407.6</v>
      </c>
      <c r="Y889" s="2">
        <v>521285.18300000002</v>
      </c>
      <c r="Z889" s="5">
        <v>620692.78300000005</v>
      </c>
    </row>
    <row r="890" spans="1:26" x14ac:dyDescent="0.25">
      <c r="A890" s="3" t="s">
        <v>183</v>
      </c>
      <c r="B890" s="3" t="s">
        <v>243</v>
      </c>
      <c r="C890" t="s">
        <v>272</v>
      </c>
      <c r="D890" t="s">
        <v>55</v>
      </c>
      <c r="E890" t="s">
        <v>53</v>
      </c>
      <c r="F890" t="s">
        <v>59</v>
      </c>
      <c r="G890" s="4">
        <v>0.57000000000000006</v>
      </c>
      <c r="H890" s="2">
        <v>21280</v>
      </c>
      <c r="I890" s="2">
        <v>0</v>
      </c>
      <c r="J890" s="5">
        <v>21280</v>
      </c>
      <c r="K890" s="4">
        <v>0.57000000000000006</v>
      </c>
      <c r="L890" s="2">
        <v>0</v>
      </c>
      <c r="M890" s="2">
        <v>16759.52</v>
      </c>
      <c r="N890" s="5">
        <v>16759.52</v>
      </c>
      <c r="O890" s="4">
        <v>0.57000000000000006</v>
      </c>
      <c r="P890" s="2">
        <v>0</v>
      </c>
      <c r="Q890" s="2">
        <v>16759.52</v>
      </c>
      <c r="R890" s="5">
        <v>16759.52</v>
      </c>
      <c r="S890" s="4">
        <v>0.57000000000000006</v>
      </c>
      <c r="T890" s="2">
        <v>0</v>
      </c>
      <c r="U890" s="2">
        <v>16759.52</v>
      </c>
      <c r="V890" s="5">
        <v>16759.52</v>
      </c>
      <c r="W890" s="4">
        <v>0.57000000000000006</v>
      </c>
      <c r="X890" s="2">
        <v>0</v>
      </c>
      <c r="Y890" s="2">
        <v>24286.560000000001</v>
      </c>
      <c r="Z890" s="5">
        <v>24286.560000000001</v>
      </c>
    </row>
    <row r="891" spans="1:26" x14ac:dyDescent="0.25">
      <c r="A891" s="3" t="s">
        <v>183</v>
      </c>
      <c r="B891" s="3" t="s">
        <v>243</v>
      </c>
      <c r="C891" t="s">
        <v>272</v>
      </c>
      <c r="D891" t="s">
        <v>55</v>
      </c>
      <c r="E891" t="s">
        <v>53</v>
      </c>
      <c r="F891" t="s">
        <v>54</v>
      </c>
      <c r="G891" s="4"/>
      <c r="J891" s="5"/>
      <c r="K891" s="4">
        <v>1</v>
      </c>
      <c r="L891" s="2">
        <v>0</v>
      </c>
      <c r="M891" s="2">
        <v>39923.764999999999</v>
      </c>
      <c r="N891" s="5">
        <v>39923.764999999999</v>
      </c>
      <c r="O891" s="4">
        <v>1</v>
      </c>
      <c r="P891" s="2">
        <v>0</v>
      </c>
      <c r="Q891" s="2">
        <v>42615.601999999999</v>
      </c>
      <c r="R891" s="5">
        <v>42615.601999999999</v>
      </c>
      <c r="S891" s="4">
        <v>1</v>
      </c>
      <c r="T891" s="2">
        <v>0</v>
      </c>
      <c r="U891" s="2">
        <v>46000</v>
      </c>
      <c r="V891" s="5">
        <v>46000</v>
      </c>
      <c r="W891" s="4">
        <v>2</v>
      </c>
      <c r="X891" s="2">
        <v>45902.938000000002</v>
      </c>
      <c r="Y891" s="2">
        <v>52020.326000000001</v>
      </c>
      <c r="Z891" s="5">
        <v>97923.263999999996</v>
      </c>
    </row>
    <row r="892" spans="1:26" x14ac:dyDescent="0.25">
      <c r="A892" s="3" t="s">
        <v>183</v>
      </c>
      <c r="B892" s="3" t="s">
        <v>243</v>
      </c>
      <c r="C892" t="s">
        <v>272</v>
      </c>
      <c r="D892" t="s">
        <v>55</v>
      </c>
      <c r="E892" t="s">
        <v>53</v>
      </c>
      <c r="F892" t="s">
        <v>56</v>
      </c>
      <c r="G892" s="4"/>
      <c r="J892" s="5"/>
      <c r="K892" s="4"/>
      <c r="N892" s="5"/>
      <c r="O892" s="4"/>
      <c r="R892" s="5"/>
      <c r="S892" s="4"/>
      <c r="V892" s="5"/>
      <c r="W892" s="4">
        <v>1</v>
      </c>
      <c r="X892" s="2">
        <v>0</v>
      </c>
      <c r="Y892" s="2">
        <v>39998.400000000001</v>
      </c>
      <c r="Z892" s="5">
        <v>39998.400000000001</v>
      </c>
    </row>
    <row r="893" spans="1:26" x14ac:dyDescent="0.25">
      <c r="A893" s="3" t="s">
        <v>183</v>
      </c>
      <c r="B893" s="3" t="s">
        <v>243</v>
      </c>
      <c r="C893" t="s">
        <v>272</v>
      </c>
      <c r="D893" t="s">
        <v>55</v>
      </c>
      <c r="E893" t="s">
        <v>58</v>
      </c>
      <c r="F893" t="s">
        <v>59</v>
      </c>
      <c r="G893" s="4">
        <v>4</v>
      </c>
      <c r="H893" s="2">
        <v>0</v>
      </c>
      <c r="I893" s="2">
        <v>134659.19999999998</v>
      </c>
      <c r="J893" s="5">
        <v>134659.19999999998</v>
      </c>
      <c r="K893" s="4">
        <v>3.4</v>
      </c>
      <c r="L893" s="2">
        <v>121653.2026</v>
      </c>
      <c r="M893" s="2">
        <v>7271.118400000003</v>
      </c>
      <c r="N893" s="5">
        <v>128924.321</v>
      </c>
      <c r="O893" s="4">
        <v>2</v>
      </c>
      <c r="P893" s="2">
        <v>0</v>
      </c>
      <c r="Q893" s="2">
        <v>79110.968999999997</v>
      </c>
      <c r="R893" s="5">
        <v>79110.968999999997</v>
      </c>
      <c r="S893" s="4">
        <v>2</v>
      </c>
      <c r="T893" s="2">
        <v>0</v>
      </c>
      <c r="U893" s="2">
        <v>86933.107000000004</v>
      </c>
      <c r="V893" s="5">
        <v>86933.107000000004</v>
      </c>
      <c r="W893" s="4">
        <v>1</v>
      </c>
      <c r="X893" s="2">
        <v>0</v>
      </c>
      <c r="Y893" s="2">
        <v>46984.953999999998</v>
      </c>
      <c r="Z893" s="5">
        <v>46984.953999999998</v>
      </c>
    </row>
    <row r="894" spans="1:26" x14ac:dyDescent="0.25">
      <c r="A894" s="3" t="s">
        <v>183</v>
      </c>
      <c r="B894" s="3" t="s">
        <v>243</v>
      </c>
      <c r="C894" t="s">
        <v>272</v>
      </c>
      <c r="D894" t="s">
        <v>55</v>
      </c>
      <c r="E894" t="s">
        <v>58</v>
      </c>
      <c r="F894" t="s">
        <v>56</v>
      </c>
      <c r="G894" s="4"/>
      <c r="J894" s="5"/>
      <c r="K894" s="4"/>
      <c r="N894" s="5"/>
      <c r="O894" s="4">
        <v>1</v>
      </c>
      <c r="P894" s="2">
        <v>0</v>
      </c>
      <c r="Q894" s="2">
        <v>45890.207999999999</v>
      </c>
      <c r="R894" s="5">
        <v>45890.207999999999</v>
      </c>
      <c r="S894" s="4">
        <v>1</v>
      </c>
      <c r="T894" s="2">
        <v>0</v>
      </c>
      <c r="U894" s="2">
        <v>48244.377</v>
      </c>
      <c r="V894" s="5">
        <v>48244.377</v>
      </c>
      <c r="W894" s="4"/>
      <c r="Z894" s="5"/>
    </row>
    <row r="895" spans="1:26" x14ac:dyDescent="0.25">
      <c r="A895" s="3" t="s">
        <v>183</v>
      </c>
      <c r="B895" s="3" t="s">
        <v>243</v>
      </c>
      <c r="C895" t="s">
        <v>273</v>
      </c>
      <c r="D895" t="s">
        <v>71</v>
      </c>
      <c r="E895" t="s">
        <v>53</v>
      </c>
      <c r="F895" t="s">
        <v>101</v>
      </c>
      <c r="G895" s="4"/>
      <c r="J895" s="5"/>
      <c r="K895" s="4"/>
      <c r="N895" s="5"/>
      <c r="O895" s="4">
        <v>2</v>
      </c>
      <c r="P895" s="2">
        <v>147322</v>
      </c>
      <c r="Q895" s="2">
        <v>0</v>
      </c>
      <c r="R895" s="5">
        <v>147322</v>
      </c>
      <c r="S895" s="4">
        <v>1</v>
      </c>
      <c r="T895" s="2">
        <v>79489.582999999999</v>
      </c>
      <c r="U895" s="2">
        <v>0</v>
      </c>
      <c r="V895" s="5">
        <v>79489.582999999999</v>
      </c>
      <c r="W895" s="4">
        <v>1</v>
      </c>
      <c r="X895" s="2">
        <v>81079.375</v>
      </c>
      <c r="Y895" s="2">
        <v>0</v>
      </c>
      <c r="Z895" s="5">
        <v>81079.375</v>
      </c>
    </row>
    <row r="896" spans="1:26" x14ac:dyDescent="0.25">
      <c r="A896" s="3" t="s">
        <v>183</v>
      </c>
      <c r="B896" s="3" t="s">
        <v>243</v>
      </c>
      <c r="C896" t="s">
        <v>273</v>
      </c>
      <c r="D896" t="s">
        <v>71</v>
      </c>
      <c r="E896" t="s">
        <v>53</v>
      </c>
      <c r="F896" t="s">
        <v>54</v>
      </c>
      <c r="G896" s="4"/>
      <c r="J896" s="5"/>
      <c r="K896" s="4"/>
      <c r="N896" s="5"/>
      <c r="O896" s="4">
        <v>3</v>
      </c>
      <c r="P896" s="2">
        <v>175502.06</v>
      </c>
      <c r="Q896" s="2">
        <v>0</v>
      </c>
      <c r="R896" s="5">
        <v>175502.06</v>
      </c>
      <c r="S896" s="4">
        <v>3</v>
      </c>
      <c r="T896" s="2">
        <v>191249.82799999998</v>
      </c>
      <c r="U896" s="2">
        <v>0</v>
      </c>
      <c r="V896" s="5">
        <v>191249.82799999998</v>
      </c>
      <c r="W896" s="4">
        <v>2</v>
      </c>
      <c r="X896" s="2">
        <v>142042.02000000002</v>
      </c>
      <c r="Y896" s="2">
        <v>-6114</v>
      </c>
      <c r="Z896" s="5">
        <v>135928.02000000002</v>
      </c>
    </row>
    <row r="897" spans="1:26" x14ac:dyDescent="0.25">
      <c r="A897" s="3" t="s">
        <v>183</v>
      </c>
      <c r="B897" s="3" t="s">
        <v>243</v>
      </c>
      <c r="C897" t="s">
        <v>273</v>
      </c>
      <c r="D897" t="s">
        <v>71</v>
      </c>
      <c r="E897" t="s">
        <v>53</v>
      </c>
      <c r="F897" t="s">
        <v>89</v>
      </c>
      <c r="G897" s="4"/>
      <c r="J897" s="5"/>
      <c r="K897" s="4"/>
      <c r="N897" s="5"/>
      <c r="O897" s="4">
        <v>4</v>
      </c>
      <c r="P897" s="2">
        <v>498746.19400000002</v>
      </c>
      <c r="Q897" s="2">
        <v>0</v>
      </c>
      <c r="R897" s="5">
        <v>498746.19400000002</v>
      </c>
      <c r="S897" s="4">
        <v>3</v>
      </c>
      <c r="T897" s="2">
        <v>181845.71899999998</v>
      </c>
      <c r="U897" s="2">
        <v>149001</v>
      </c>
      <c r="V897" s="5">
        <v>330846.71899999998</v>
      </c>
      <c r="W897" s="4">
        <v>2.9</v>
      </c>
      <c r="X897" s="2">
        <v>370714.50099999999</v>
      </c>
      <c r="Y897" s="2">
        <v>0</v>
      </c>
      <c r="Z897" s="5">
        <v>370714.50099999999</v>
      </c>
    </row>
    <row r="898" spans="1:26" x14ac:dyDescent="0.25">
      <c r="A898" s="3" t="s">
        <v>183</v>
      </c>
      <c r="B898" s="3" t="s">
        <v>243</v>
      </c>
      <c r="C898" t="s">
        <v>273</v>
      </c>
      <c r="D898" t="s">
        <v>71</v>
      </c>
      <c r="E898" t="s">
        <v>53</v>
      </c>
      <c r="F898" t="s">
        <v>56</v>
      </c>
      <c r="G898" s="4"/>
      <c r="J898" s="5"/>
      <c r="K898" s="4"/>
      <c r="N898" s="5"/>
      <c r="O898" s="4">
        <v>1</v>
      </c>
      <c r="P898" s="2">
        <v>52000</v>
      </c>
      <c r="Q898" s="2">
        <v>0</v>
      </c>
      <c r="R898" s="5">
        <v>52000</v>
      </c>
      <c r="S898" s="4">
        <v>0.88</v>
      </c>
      <c r="T898" s="2">
        <v>0</v>
      </c>
      <c r="U898" s="2">
        <v>50000</v>
      </c>
      <c r="V898" s="5">
        <v>50000</v>
      </c>
      <c r="W898" s="4">
        <v>3.14</v>
      </c>
      <c r="X898" s="2">
        <v>61200</v>
      </c>
      <c r="Y898" s="2">
        <v>124170.4</v>
      </c>
      <c r="Z898" s="5">
        <v>185370.4</v>
      </c>
    </row>
    <row r="899" spans="1:26" x14ac:dyDescent="0.25">
      <c r="A899" s="3" t="s">
        <v>183</v>
      </c>
      <c r="B899" s="3" t="s">
        <v>243</v>
      </c>
      <c r="C899" t="s">
        <v>273</v>
      </c>
      <c r="D899" t="s">
        <v>55</v>
      </c>
      <c r="E899" t="s">
        <v>53</v>
      </c>
      <c r="F899" t="s">
        <v>56</v>
      </c>
      <c r="G899" s="4"/>
      <c r="J899" s="5"/>
      <c r="K899" s="4"/>
      <c r="N899" s="5"/>
      <c r="O899" s="4">
        <v>1</v>
      </c>
      <c r="P899" s="2">
        <v>33841.599999999999</v>
      </c>
      <c r="Q899" s="2">
        <v>0</v>
      </c>
      <c r="R899" s="5">
        <v>33841.599999999999</v>
      </c>
      <c r="S899" s="4">
        <v>1</v>
      </c>
      <c r="T899" s="2">
        <v>36791.82</v>
      </c>
      <c r="U899" s="2">
        <v>0</v>
      </c>
      <c r="V899" s="5">
        <v>36791.82</v>
      </c>
      <c r="W899" s="4">
        <v>1</v>
      </c>
      <c r="X899" s="2">
        <v>39998.400000000001</v>
      </c>
      <c r="Y899" s="2">
        <v>0</v>
      </c>
      <c r="Z899" s="5">
        <v>39998.400000000001</v>
      </c>
    </row>
    <row r="900" spans="1:26" x14ac:dyDescent="0.25">
      <c r="A900" s="3" t="s">
        <v>183</v>
      </c>
      <c r="B900" s="3" t="s">
        <v>243</v>
      </c>
      <c r="C900" t="s">
        <v>274</v>
      </c>
      <c r="D900" t="s">
        <v>71</v>
      </c>
      <c r="E900" t="s">
        <v>53</v>
      </c>
      <c r="F900" t="s">
        <v>59</v>
      </c>
      <c r="G900" s="4">
        <v>0.44</v>
      </c>
      <c r="H900" s="2">
        <v>10920</v>
      </c>
      <c r="I900" s="2">
        <v>24000</v>
      </c>
      <c r="J900" s="5">
        <v>34920</v>
      </c>
      <c r="K900" s="4">
        <v>0.38</v>
      </c>
      <c r="L900" s="2">
        <v>28333.34</v>
      </c>
      <c r="M900" s="2">
        <v>0</v>
      </c>
      <c r="N900" s="5">
        <v>28333.34</v>
      </c>
      <c r="O900" s="4">
        <v>0.19</v>
      </c>
      <c r="P900" s="2">
        <v>24000</v>
      </c>
      <c r="Q900" s="2">
        <v>0</v>
      </c>
      <c r="R900" s="5">
        <v>24000</v>
      </c>
      <c r="S900" s="4">
        <v>0.67999999999999994</v>
      </c>
      <c r="T900" s="2">
        <v>0</v>
      </c>
      <c r="U900" s="2">
        <v>31000</v>
      </c>
      <c r="V900" s="5">
        <v>31000</v>
      </c>
      <c r="W900" s="4">
        <v>0.38</v>
      </c>
      <c r="X900" s="2">
        <v>0</v>
      </c>
      <c r="Y900" s="2">
        <v>19000</v>
      </c>
      <c r="Z900" s="5">
        <v>19000</v>
      </c>
    </row>
    <row r="901" spans="1:26" x14ac:dyDescent="0.25">
      <c r="A901" s="3" t="s">
        <v>183</v>
      </c>
      <c r="B901" s="3" t="s">
        <v>243</v>
      </c>
      <c r="C901" t="s">
        <v>274</v>
      </c>
      <c r="D901" t="s">
        <v>71</v>
      </c>
      <c r="E901" t="s">
        <v>53</v>
      </c>
      <c r="F901" t="s">
        <v>101</v>
      </c>
      <c r="G901" s="4">
        <v>10</v>
      </c>
      <c r="H901" s="2">
        <v>677329.11100000003</v>
      </c>
      <c r="I901" s="2">
        <v>0</v>
      </c>
      <c r="J901" s="5">
        <v>677329.11100000003</v>
      </c>
      <c r="K901" s="4">
        <v>10</v>
      </c>
      <c r="L901" s="2">
        <v>756267.53807000001</v>
      </c>
      <c r="M901" s="2">
        <v>2562.62092999999</v>
      </c>
      <c r="N901" s="5">
        <v>758830.15899999999</v>
      </c>
      <c r="O901" s="4">
        <v>4</v>
      </c>
      <c r="P901" s="2">
        <v>329547.50999999995</v>
      </c>
      <c r="Q901" s="2">
        <v>0</v>
      </c>
      <c r="R901" s="5">
        <v>329547.50999999995</v>
      </c>
      <c r="S901" s="4">
        <v>3</v>
      </c>
      <c r="T901" s="2">
        <v>166525.75</v>
      </c>
      <c r="U901" s="2">
        <v>70000</v>
      </c>
      <c r="V901" s="5">
        <v>236525.75</v>
      </c>
      <c r="W901" s="4">
        <v>3</v>
      </c>
      <c r="X901" s="2">
        <v>255556.26500000001</v>
      </c>
      <c r="Y901" s="2">
        <v>0</v>
      </c>
      <c r="Z901" s="5">
        <v>255556.26500000001</v>
      </c>
    </row>
    <row r="902" spans="1:26" x14ac:dyDescent="0.25">
      <c r="A902" s="3" t="s">
        <v>183</v>
      </c>
      <c r="B902" s="3" t="s">
        <v>243</v>
      </c>
      <c r="C902" t="s">
        <v>274</v>
      </c>
      <c r="D902" t="s">
        <v>71</v>
      </c>
      <c r="E902" t="s">
        <v>53</v>
      </c>
      <c r="F902" t="s">
        <v>54</v>
      </c>
      <c r="G902" s="4">
        <v>1.19</v>
      </c>
      <c r="H902" s="2">
        <v>115204.433</v>
      </c>
      <c r="I902" s="2">
        <v>-36928.433000000005</v>
      </c>
      <c r="J902" s="5">
        <v>78276</v>
      </c>
      <c r="K902" s="4">
        <v>2</v>
      </c>
      <c r="L902" s="2">
        <v>129103</v>
      </c>
      <c r="M902" s="2">
        <v>-1688.1600000000035</v>
      </c>
      <c r="N902" s="5">
        <v>127414.84</v>
      </c>
      <c r="O902" s="4">
        <v>2</v>
      </c>
      <c r="P902" s="2">
        <v>142724.11300000001</v>
      </c>
      <c r="Q902" s="2">
        <v>0</v>
      </c>
      <c r="R902" s="5">
        <v>142724.11300000001</v>
      </c>
      <c r="S902" s="4">
        <v>2</v>
      </c>
      <c r="T902" s="2">
        <v>160146.82500000001</v>
      </c>
      <c r="U902" s="2">
        <v>0</v>
      </c>
      <c r="V902" s="5">
        <v>160146.82500000001</v>
      </c>
      <c r="W902" s="4">
        <v>1</v>
      </c>
      <c r="X902" s="2">
        <v>81317.884999999995</v>
      </c>
      <c r="Y902" s="2">
        <v>0</v>
      </c>
      <c r="Z902" s="5">
        <v>81317.884999999995</v>
      </c>
    </row>
    <row r="903" spans="1:26" x14ac:dyDescent="0.25">
      <c r="A903" s="3" t="s">
        <v>183</v>
      </c>
      <c r="B903" s="3" t="s">
        <v>243</v>
      </c>
      <c r="C903" t="s">
        <v>274</v>
      </c>
      <c r="D903" t="s">
        <v>71</v>
      </c>
      <c r="E903" t="s">
        <v>53</v>
      </c>
      <c r="F903" t="s">
        <v>89</v>
      </c>
      <c r="G903" s="4">
        <v>12</v>
      </c>
      <c r="H903" s="2">
        <v>1020925.9630000001</v>
      </c>
      <c r="I903" s="2">
        <v>-12000.004000000001</v>
      </c>
      <c r="J903" s="5">
        <v>1008925.9589999999</v>
      </c>
      <c r="K903" s="4">
        <v>8.5</v>
      </c>
      <c r="L903" s="2">
        <v>879075</v>
      </c>
      <c r="M903" s="2">
        <v>-52852.349000000024</v>
      </c>
      <c r="N903" s="5">
        <v>826222.65099999995</v>
      </c>
      <c r="O903" s="4">
        <v>12</v>
      </c>
      <c r="P903" s="2">
        <v>1145293.2169999999</v>
      </c>
      <c r="Q903" s="2">
        <v>50955.887999999999</v>
      </c>
      <c r="R903" s="5">
        <v>1196249.105</v>
      </c>
      <c r="S903" s="4">
        <v>14</v>
      </c>
      <c r="T903" s="2">
        <v>1383739.2399999998</v>
      </c>
      <c r="U903" s="2">
        <v>54407.103999999999</v>
      </c>
      <c r="V903" s="5">
        <v>1438146.3439999996</v>
      </c>
      <c r="W903" s="4">
        <v>13.5</v>
      </c>
      <c r="X903" s="2">
        <v>1321685.0379999999</v>
      </c>
      <c r="Y903" s="2">
        <v>150908.739</v>
      </c>
      <c r="Z903" s="5">
        <v>1472593.777</v>
      </c>
    </row>
    <row r="904" spans="1:26" x14ac:dyDescent="0.25">
      <c r="A904" s="3" t="s">
        <v>183</v>
      </c>
      <c r="B904" s="3" t="s">
        <v>243</v>
      </c>
      <c r="C904" t="s">
        <v>274</v>
      </c>
      <c r="D904" t="s">
        <v>71</v>
      </c>
      <c r="E904" t="s">
        <v>53</v>
      </c>
      <c r="F904" t="s">
        <v>56</v>
      </c>
      <c r="G904" s="4">
        <v>5.8500000000000005</v>
      </c>
      <c r="H904" s="2">
        <v>185875.28900000002</v>
      </c>
      <c r="I904" s="2">
        <v>151578.29499999998</v>
      </c>
      <c r="J904" s="5">
        <v>337453.58400000003</v>
      </c>
      <c r="K904" s="4">
        <v>5.25</v>
      </c>
      <c r="L904" s="2">
        <v>211028.1</v>
      </c>
      <c r="M904" s="2">
        <v>64650.133999999998</v>
      </c>
      <c r="N904" s="5">
        <v>275678.234</v>
      </c>
      <c r="O904" s="4">
        <v>4</v>
      </c>
      <c r="P904" s="2">
        <v>214757.66800000001</v>
      </c>
      <c r="Q904" s="2">
        <v>0</v>
      </c>
      <c r="R904" s="5">
        <v>214757.66800000001</v>
      </c>
      <c r="S904" s="4">
        <v>2.69</v>
      </c>
      <c r="T904" s="2">
        <v>113499.799</v>
      </c>
      <c r="U904" s="2">
        <v>74520</v>
      </c>
      <c r="V904" s="5">
        <v>188019.799</v>
      </c>
      <c r="W904" s="4">
        <v>4.5</v>
      </c>
      <c r="X904" s="2">
        <v>182305.39499999999</v>
      </c>
      <c r="Y904" s="2">
        <v>98464.4</v>
      </c>
      <c r="Z904" s="5">
        <v>280769.79499999998</v>
      </c>
    </row>
    <row r="905" spans="1:26" x14ac:dyDescent="0.25">
      <c r="A905" s="3" t="s">
        <v>183</v>
      </c>
      <c r="B905" s="3" t="s">
        <v>243</v>
      </c>
      <c r="C905" t="s">
        <v>274</v>
      </c>
      <c r="D905" t="s">
        <v>55</v>
      </c>
      <c r="E905" t="s">
        <v>53</v>
      </c>
      <c r="F905" t="s">
        <v>59</v>
      </c>
      <c r="G905" s="4"/>
      <c r="J905" s="5"/>
      <c r="K905" s="4"/>
      <c r="N905" s="5"/>
      <c r="O905" s="4">
        <v>0.49</v>
      </c>
      <c r="P905" s="2">
        <v>0</v>
      </c>
      <c r="Q905" s="2">
        <v>18473.407999999999</v>
      </c>
      <c r="R905" s="5">
        <v>18473.407999999999</v>
      </c>
      <c r="S905" s="4"/>
      <c r="V905" s="5"/>
      <c r="W905" s="4"/>
      <c r="Z905" s="5"/>
    </row>
    <row r="906" spans="1:26" x14ac:dyDescent="0.25">
      <c r="A906" s="3" t="s">
        <v>183</v>
      </c>
      <c r="B906" s="3" t="s">
        <v>243</v>
      </c>
      <c r="C906" t="s">
        <v>274</v>
      </c>
      <c r="D906" t="s">
        <v>55</v>
      </c>
      <c r="E906" t="s">
        <v>53</v>
      </c>
      <c r="F906" t="s">
        <v>54</v>
      </c>
      <c r="G906" s="4">
        <v>0.5</v>
      </c>
      <c r="H906" s="2">
        <v>0</v>
      </c>
      <c r="I906" s="2">
        <v>24960</v>
      </c>
      <c r="J906" s="5">
        <v>24960</v>
      </c>
      <c r="K906" s="4">
        <v>1</v>
      </c>
      <c r="L906" s="2">
        <v>0</v>
      </c>
      <c r="M906" s="2">
        <v>42024.959000000003</v>
      </c>
      <c r="N906" s="5">
        <v>42024.959000000003</v>
      </c>
      <c r="O906" s="4">
        <v>1</v>
      </c>
      <c r="P906" s="2">
        <v>0</v>
      </c>
      <c r="Q906" s="2">
        <v>44147.218000000001</v>
      </c>
      <c r="R906" s="5">
        <v>44147.218000000001</v>
      </c>
      <c r="S906" s="4">
        <v>2</v>
      </c>
      <c r="T906" s="2">
        <v>0</v>
      </c>
      <c r="U906" s="2">
        <v>99780.668000000005</v>
      </c>
      <c r="V906" s="5">
        <v>99780.668000000005</v>
      </c>
      <c r="W906" s="4">
        <v>1</v>
      </c>
      <c r="X906" s="2">
        <v>0</v>
      </c>
      <c r="Y906" s="2">
        <v>49696.281000000003</v>
      </c>
      <c r="Z906" s="5">
        <v>49696.281000000003</v>
      </c>
    </row>
    <row r="907" spans="1:26" x14ac:dyDescent="0.25">
      <c r="A907" s="3" t="s">
        <v>183</v>
      </c>
      <c r="B907" s="3" t="s">
        <v>243</v>
      </c>
      <c r="C907" t="s">
        <v>274</v>
      </c>
      <c r="D907" t="s">
        <v>55</v>
      </c>
      <c r="E907" t="s">
        <v>53</v>
      </c>
      <c r="F907" t="s">
        <v>56</v>
      </c>
      <c r="G907" s="4">
        <v>1</v>
      </c>
      <c r="H907" s="2">
        <v>0</v>
      </c>
      <c r="I907" s="2">
        <v>39520</v>
      </c>
      <c r="J907" s="5">
        <v>39520</v>
      </c>
      <c r="K907" s="4">
        <v>3</v>
      </c>
      <c r="L907" s="2">
        <v>0</v>
      </c>
      <c r="M907" s="2">
        <v>137113.891</v>
      </c>
      <c r="N907" s="5">
        <v>137113.891</v>
      </c>
      <c r="O907" s="4">
        <v>4</v>
      </c>
      <c r="P907" s="2">
        <v>0</v>
      </c>
      <c r="Q907" s="2">
        <v>208790.14199999999</v>
      </c>
      <c r="R907" s="5">
        <v>208790.14199999999</v>
      </c>
      <c r="S907" s="4">
        <v>5</v>
      </c>
      <c r="T907" s="2">
        <v>18720</v>
      </c>
      <c r="U907" s="2">
        <v>223354.66999999998</v>
      </c>
      <c r="V907" s="5">
        <v>242074.67</v>
      </c>
      <c r="W907" s="4">
        <v>2</v>
      </c>
      <c r="X907" s="2">
        <v>19094.400000000001</v>
      </c>
      <c r="Y907" s="2">
        <v>65982.399999999994</v>
      </c>
      <c r="Z907" s="5">
        <v>85076.800000000003</v>
      </c>
    </row>
    <row r="908" spans="1:26" x14ac:dyDescent="0.25">
      <c r="A908" s="3" t="s">
        <v>183</v>
      </c>
      <c r="B908" s="3" t="s">
        <v>243</v>
      </c>
      <c r="C908" t="s">
        <v>274</v>
      </c>
      <c r="D908" t="s">
        <v>55</v>
      </c>
      <c r="E908" t="s">
        <v>58</v>
      </c>
      <c r="F908" t="s">
        <v>59</v>
      </c>
      <c r="G908" s="4">
        <v>2</v>
      </c>
      <c r="H908" s="2">
        <v>0</v>
      </c>
      <c r="I908" s="2">
        <v>61505.600000000006</v>
      </c>
      <c r="J908" s="5">
        <v>61505.600000000006</v>
      </c>
      <c r="K908" s="4">
        <v>1</v>
      </c>
      <c r="L908" s="2">
        <v>31097</v>
      </c>
      <c r="M908" s="2">
        <v>-0.19099999999889405</v>
      </c>
      <c r="N908" s="5">
        <v>31096.809000000001</v>
      </c>
      <c r="O908" s="4"/>
      <c r="R908" s="5"/>
      <c r="S908" s="4"/>
      <c r="V908" s="5"/>
      <c r="W908" s="4"/>
      <c r="Z908" s="5"/>
    </row>
    <row r="909" spans="1:26" x14ac:dyDescent="0.25">
      <c r="A909" s="3" t="s">
        <v>183</v>
      </c>
      <c r="B909" s="3" t="s">
        <v>243</v>
      </c>
      <c r="C909" t="s">
        <v>275</v>
      </c>
      <c r="D909" t="s">
        <v>71</v>
      </c>
      <c r="E909" t="s">
        <v>53</v>
      </c>
      <c r="F909" t="s">
        <v>101</v>
      </c>
      <c r="G909" s="4">
        <v>5</v>
      </c>
      <c r="H909" s="2">
        <v>427455.37599999999</v>
      </c>
      <c r="I909" s="2">
        <v>41836.366000000002</v>
      </c>
      <c r="J909" s="5">
        <v>469291.74199999997</v>
      </c>
      <c r="K909" s="4">
        <v>10</v>
      </c>
      <c r="L909" s="2">
        <v>963794.43599999999</v>
      </c>
      <c r="M909" s="2">
        <v>53086.684999999998</v>
      </c>
      <c r="N909" s="5">
        <v>1016881.1209999999</v>
      </c>
      <c r="O909" s="4">
        <v>6</v>
      </c>
      <c r="P909" s="2">
        <v>655939.29</v>
      </c>
      <c r="Q909" s="2">
        <v>0</v>
      </c>
      <c r="R909" s="5">
        <v>655939.29</v>
      </c>
      <c r="S909" s="4">
        <v>3</v>
      </c>
      <c r="T909" s="2">
        <v>315068.54599999997</v>
      </c>
      <c r="U909" s="2">
        <v>0</v>
      </c>
      <c r="V909" s="5">
        <v>315068.54599999997</v>
      </c>
      <c r="W909" s="4">
        <v>5</v>
      </c>
      <c r="X909" s="2">
        <v>576869.91599999997</v>
      </c>
      <c r="Y909" s="2">
        <v>0</v>
      </c>
      <c r="Z909" s="5">
        <v>576869.91599999997</v>
      </c>
    </row>
    <row r="910" spans="1:26" x14ac:dyDescent="0.25">
      <c r="A910" s="3" t="s">
        <v>183</v>
      </c>
      <c r="B910" s="3" t="s">
        <v>243</v>
      </c>
      <c r="C910" t="s">
        <v>275</v>
      </c>
      <c r="D910" t="s">
        <v>71</v>
      </c>
      <c r="E910" t="s">
        <v>53</v>
      </c>
      <c r="F910" t="s">
        <v>54</v>
      </c>
      <c r="G910" s="4">
        <v>2</v>
      </c>
      <c r="H910" s="2">
        <v>58915</v>
      </c>
      <c r="I910" s="2">
        <v>66105</v>
      </c>
      <c r="J910" s="5">
        <v>125020</v>
      </c>
      <c r="K910" s="4">
        <v>1</v>
      </c>
      <c r="L910" s="2">
        <v>69460</v>
      </c>
      <c r="M910" s="2">
        <v>0.20100000000093132</v>
      </c>
      <c r="N910" s="5">
        <v>69460.201000000001</v>
      </c>
      <c r="O910" s="4">
        <v>1</v>
      </c>
      <c r="P910" s="2">
        <v>72660.925000000003</v>
      </c>
      <c r="Q910" s="2">
        <v>0</v>
      </c>
      <c r="R910" s="5">
        <v>72660.925000000003</v>
      </c>
      <c r="S910" s="4">
        <v>1</v>
      </c>
      <c r="T910" s="2">
        <v>85000</v>
      </c>
      <c r="U910" s="2">
        <v>0</v>
      </c>
      <c r="V910" s="5">
        <v>85000</v>
      </c>
      <c r="W910" s="4">
        <v>1</v>
      </c>
      <c r="X910" s="2">
        <v>86700</v>
      </c>
      <c r="Y910" s="2">
        <v>0</v>
      </c>
      <c r="Z910" s="5">
        <v>86700</v>
      </c>
    </row>
    <row r="911" spans="1:26" x14ac:dyDescent="0.25">
      <c r="A911" s="3" t="s">
        <v>183</v>
      </c>
      <c r="B911" s="3" t="s">
        <v>243</v>
      </c>
      <c r="C911" t="s">
        <v>275</v>
      </c>
      <c r="D911" t="s">
        <v>71</v>
      </c>
      <c r="E911" t="s">
        <v>53</v>
      </c>
      <c r="F911" t="s">
        <v>89</v>
      </c>
      <c r="G911" s="4">
        <v>6.7</v>
      </c>
      <c r="H911" s="2">
        <v>703381.87800000003</v>
      </c>
      <c r="I911" s="2">
        <v>9318.7539999999935</v>
      </c>
      <c r="J911" s="5">
        <v>712700.63199999998</v>
      </c>
      <c r="K911" s="4">
        <v>3</v>
      </c>
      <c r="L911" s="2">
        <v>380933</v>
      </c>
      <c r="M911" s="2">
        <v>-8782.2140000000072</v>
      </c>
      <c r="N911" s="5">
        <v>372150.78599999996</v>
      </c>
      <c r="O911" s="4">
        <v>5</v>
      </c>
      <c r="P911" s="2">
        <v>615562.30700000003</v>
      </c>
      <c r="Q911" s="2">
        <v>0</v>
      </c>
      <c r="R911" s="5">
        <v>615562.30700000003</v>
      </c>
      <c r="S911" s="4">
        <v>6.49</v>
      </c>
      <c r="T911" s="2">
        <v>686238.87400000007</v>
      </c>
      <c r="U911" s="2">
        <v>158240</v>
      </c>
      <c r="V911" s="5">
        <v>844478.87400000007</v>
      </c>
      <c r="W911" s="4">
        <v>6.49</v>
      </c>
      <c r="X911" s="2">
        <v>882574.05200000003</v>
      </c>
      <c r="Y911" s="2">
        <v>30000</v>
      </c>
      <c r="Z911" s="5">
        <v>912574.05200000003</v>
      </c>
    </row>
    <row r="912" spans="1:26" x14ac:dyDescent="0.25">
      <c r="A912" s="3" t="s">
        <v>183</v>
      </c>
      <c r="B912" s="3" t="s">
        <v>243</v>
      </c>
      <c r="C912" t="s">
        <v>275</v>
      </c>
      <c r="D912" t="s">
        <v>71</v>
      </c>
      <c r="E912" t="s">
        <v>53</v>
      </c>
      <c r="F912" t="s">
        <v>56</v>
      </c>
      <c r="G912" s="4">
        <v>1</v>
      </c>
      <c r="H912" s="2">
        <v>0</v>
      </c>
      <c r="I912" s="2">
        <v>65000</v>
      </c>
      <c r="J912" s="5">
        <v>65000</v>
      </c>
      <c r="K912" s="4">
        <v>1</v>
      </c>
      <c r="L912" s="2">
        <v>68291</v>
      </c>
      <c r="M912" s="2">
        <v>-0.375</v>
      </c>
      <c r="N912" s="5">
        <v>68290.625</v>
      </c>
      <c r="O912" s="4">
        <v>2</v>
      </c>
      <c r="P912" s="2">
        <v>0</v>
      </c>
      <c r="Q912" s="2">
        <v>143563</v>
      </c>
      <c r="R912" s="5">
        <v>143563</v>
      </c>
      <c r="S912" s="4">
        <v>1</v>
      </c>
      <c r="T912" s="2">
        <v>0</v>
      </c>
      <c r="U912" s="2">
        <v>72653</v>
      </c>
      <c r="V912" s="5">
        <v>72653</v>
      </c>
      <c r="W912" s="4">
        <v>2.33</v>
      </c>
      <c r="X912" s="2">
        <v>144106.06</v>
      </c>
      <c r="Y912" s="2">
        <v>21402</v>
      </c>
      <c r="Z912" s="5">
        <v>165508.06</v>
      </c>
    </row>
    <row r="913" spans="1:26" x14ac:dyDescent="0.25">
      <c r="A913" s="3" t="s">
        <v>183</v>
      </c>
      <c r="B913" s="3" t="s">
        <v>243</v>
      </c>
      <c r="C913" t="s">
        <v>275</v>
      </c>
      <c r="D913" t="s">
        <v>55</v>
      </c>
      <c r="E913" t="s">
        <v>53</v>
      </c>
      <c r="F913" t="s">
        <v>54</v>
      </c>
      <c r="G913" s="4">
        <v>0.8</v>
      </c>
      <c r="H913" s="2">
        <v>0</v>
      </c>
      <c r="I913" s="2">
        <v>45000.02</v>
      </c>
      <c r="J913" s="5">
        <v>45000.02</v>
      </c>
      <c r="K913" s="4"/>
      <c r="N913" s="5"/>
      <c r="O913" s="4"/>
      <c r="R913" s="5"/>
      <c r="S913" s="4"/>
      <c r="V913" s="5"/>
      <c r="W913" s="4"/>
      <c r="Z913" s="5"/>
    </row>
    <row r="914" spans="1:26" x14ac:dyDescent="0.25">
      <c r="A914" s="3" t="s">
        <v>183</v>
      </c>
      <c r="B914" s="3" t="s">
        <v>243</v>
      </c>
      <c r="C914" t="s">
        <v>275</v>
      </c>
      <c r="D914" t="s">
        <v>55</v>
      </c>
      <c r="E914" t="s">
        <v>53</v>
      </c>
      <c r="F914" t="s">
        <v>56</v>
      </c>
      <c r="G914" s="4"/>
      <c r="J914" s="5"/>
      <c r="K914" s="4">
        <v>1</v>
      </c>
      <c r="L914" s="2">
        <v>30742</v>
      </c>
      <c r="M914" s="2">
        <v>0.40000000000145519</v>
      </c>
      <c r="N914" s="5">
        <v>30742.400000000001</v>
      </c>
      <c r="O914" s="4">
        <v>1</v>
      </c>
      <c r="P914" s="2">
        <v>33828.817999999999</v>
      </c>
      <c r="Q914" s="2">
        <v>0</v>
      </c>
      <c r="R914" s="5">
        <v>33828.817999999999</v>
      </c>
      <c r="S914" s="4">
        <v>1</v>
      </c>
      <c r="T914" s="2">
        <v>35178.589</v>
      </c>
      <c r="U914" s="2">
        <v>0</v>
      </c>
      <c r="V914" s="5">
        <v>35178.589</v>
      </c>
      <c r="W914" s="4">
        <v>1</v>
      </c>
      <c r="X914" s="2">
        <v>35882.161</v>
      </c>
      <c r="Y914" s="2">
        <v>0</v>
      </c>
      <c r="Z914" s="5">
        <v>35882.161</v>
      </c>
    </row>
    <row r="915" spans="1:26" x14ac:dyDescent="0.25">
      <c r="A915" s="3" t="s">
        <v>183</v>
      </c>
      <c r="B915" s="3" t="s">
        <v>243</v>
      </c>
      <c r="C915" t="s">
        <v>275</v>
      </c>
      <c r="D915" t="s">
        <v>55</v>
      </c>
      <c r="E915" t="s">
        <v>58</v>
      </c>
      <c r="F915" t="s">
        <v>59</v>
      </c>
      <c r="G915" s="4">
        <v>2</v>
      </c>
      <c r="H915" s="2">
        <v>0</v>
      </c>
      <c r="I915" s="2">
        <v>59238.400000000001</v>
      </c>
      <c r="J915" s="5">
        <v>59238.400000000001</v>
      </c>
      <c r="K915" s="4"/>
      <c r="N915" s="5"/>
      <c r="O915" s="4"/>
      <c r="R915" s="5"/>
      <c r="S915" s="4"/>
      <c r="V915" s="5"/>
      <c r="W915" s="4"/>
      <c r="Z915" s="5"/>
    </row>
    <row r="916" spans="1:26" x14ac:dyDescent="0.25">
      <c r="A916" s="3" t="s">
        <v>183</v>
      </c>
      <c r="B916" s="3" t="s">
        <v>243</v>
      </c>
      <c r="C916" t="s">
        <v>276</v>
      </c>
      <c r="D916" t="s">
        <v>55</v>
      </c>
      <c r="E916" t="s">
        <v>53</v>
      </c>
      <c r="F916" t="s">
        <v>59</v>
      </c>
      <c r="G916" s="4"/>
      <c r="J916" s="5"/>
      <c r="K916" s="4"/>
      <c r="N916" s="5"/>
      <c r="O916" s="4"/>
      <c r="R916" s="5"/>
      <c r="S916" s="4">
        <v>1</v>
      </c>
      <c r="T916" s="2">
        <v>0</v>
      </c>
      <c r="U916" s="2">
        <v>37440</v>
      </c>
      <c r="V916" s="5">
        <v>37440</v>
      </c>
      <c r="W916" s="4"/>
      <c r="Z916" s="5"/>
    </row>
    <row r="917" spans="1:26" x14ac:dyDescent="0.25">
      <c r="A917" s="3" t="s">
        <v>183</v>
      </c>
      <c r="B917" s="3" t="s">
        <v>243</v>
      </c>
      <c r="C917" t="s">
        <v>276</v>
      </c>
      <c r="D917" t="s">
        <v>55</v>
      </c>
      <c r="E917" t="s">
        <v>58</v>
      </c>
      <c r="F917" t="s">
        <v>56</v>
      </c>
      <c r="G917" s="4"/>
      <c r="J917" s="5"/>
      <c r="K917" s="4"/>
      <c r="N917" s="5"/>
      <c r="O917" s="4"/>
      <c r="R917" s="5"/>
      <c r="S917" s="4">
        <v>1</v>
      </c>
      <c r="T917" s="2">
        <v>0</v>
      </c>
      <c r="U917" s="2">
        <v>54325</v>
      </c>
      <c r="V917" s="5">
        <v>54325</v>
      </c>
      <c r="W917" s="4"/>
      <c r="Z917" s="5"/>
    </row>
    <row r="918" spans="1:26" x14ac:dyDescent="0.25">
      <c r="A918" s="3" t="s">
        <v>183</v>
      </c>
      <c r="B918" s="3" t="s">
        <v>243</v>
      </c>
      <c r="C918" t="s">
        <v>277</v>
      </c>
      <c r="D918" t="s">
        <v>71</v>
      </c>
      <c r="E918" t="s">
        <v>53</v>
      </c>
      <c r="F918" t="s">
        <v>101</v>
      </c>
      <c r="G918" s="4">
        <v>2</v>
      </c>
      <c r="H918" s="2">
        <v>110443.179</v>
      </c>
      <c r="I918" s="2">
        <v>0</v>
      </c>
      <c r="J918" s="5">
        <v>110443.179</v>
      </c>
      <c r="K918" s="4"/>
      <c r="N918" s="5"/>
      <c r="O918" s="4"/>
      <c r="R918" s="5"/>
      <c r="S918" s="4"/>
      <c r="V918" s="5"/>
      <c r="W918" s="4"/>
      <c r="Z918" s="5"/>
    </row>
    <row r="919" spans="1:26" x14ac:dyDescent="0.25">
      <c r="A919" s="3" t="s">
        <v>183</v>
      </c>
      <c r="B919" s="3" t="s">
        <v>243</v>
      </c>
      <c r="C919" t="s">
        <v>277</v>
      </c>
      <c r="D919" t="s">
        <v>71</v>
      </c>
      <c r="E919" t="s">
        <v>53</v>
      </c>
      <c r="F919" t="s">
        <v>54</v>
      </c>
      <c r="G919" s="4">
        <v>1</v>
      </c>
      <c r="H919" s="2">
        <v>43632.972000000002</v>
      </c>
      <c r="I919" s="2">
        <v>0</v>
      </c>
      <c r="J919" s="5">
        <v>43632.972000000002</v>
      </c>
      <c r="K919" s="4"/>
      <c r="N919" s="5"/>
      <c r="O919" s="4"/>
      <c r="R919" s="5"/>
      <c r="S919" s="4"/>
      <c r="V919" s="5"/>
      <c r="W919" s="4"/>
      <c r="Z919" s="5"/>
    </row>
    <row r="920" spans="1:26" x14ac:dyDescent="0.25">
      <c r="A920" s="3" t="s">
        <v>183</v>
      </c>
      <c r="B920" s="3" t="s">
        <v>243</v>
      </c>
      <c r="C920" t="s">
        <v>277</v>
      </c>
      <c r="D920" t="s">
        <v>71</v>
      </c>
      <c r="E920" t="s">
        <v>53</v>
      </c>
      <c r="F920" t="s">
        <v>89</v>
      </c>
      <c r="G920" s="4">
        <v>2.75</v>
      </c>
      <c r="H920" s="2">
        <v>216942.13500000001</v>
      </c>
      <c r="I920" s="2">
        <v>-572.56100000000151</v>
      </c>
      <c r="J920" s="5">
        <v>216369.57400000002</v>
      </c>
      <c r="K920" s="4"/>
      <c r="N920" s="5"/>
      <c r="O920" s="4"/>
      <c r="R920" s="5"/>
      <c r="S920" s="4"/>
      <c r="V920" s="5"/>
      <c r="W920" s="4"/>
      <c r="Z920" s="5"/>
    </row>
    <row r="921" spans="1:26" x14ac:dyDescent="0.25">
      <c r="A921" s="3" t="s">
        <v>183</v>
      </c>
      <c r="B921" s="3" t="s">
        <v>243</v>
      </c>
      <c r="C921" t="s">
        <v>277</v>
      </c>
      <c r="D921" t="s">
        <v>71</v>
      </c>
      <c r="E921" t="s">
        <v>53</v>
      </c>
      <c r="F921" t="s">
        <v>56</v>
      </c>
      <c r="G921" s="4">
        <v>1</v>
      </c>
      <c r="H921" s="2">
        <v>54000</v>
      </c>
      <c r="I921" s="2">
        <v>0</v>
      </c>
      <c r="J921" s="5">
        <v>54000</v>
      </c>
      <c r="K921" s="4"/>
      <c r="N921" s="5"/>
      <c r="O921" s="4"/>
      <c r="R921" s="5"/>
      <c r="S921" s="4"/>
      <c r="V921" s="5"/>
      <c r="W921" s="4"/>
      <c r="Z921" s="5"/>
    </row>
    <row r="922" spans="1:26" x14ac:dyDescent="0.25">
      <c r="A922" s="3" t="s">
        <v>183</v>
      </c>
      <c r="B922" s="3" t="s">
        <v>243</v>
      </c>
      <c r="C922" t="s">
        <v>277</v>
      </c>
      <c r="D922" t="s">
        <v>55</v>
      </c>
      <c r="E922" t="s">
        <v>53</v>
      </c>
      <c r="F922" t="s">
        <v>56</v>
      </c>
      <c r="G922" s="4">
        <v>1</v>
      </c>
      <c r="H922" s="2">
        <v>45000</v>
      </c>
      <c r="I922" s="2">
        <v>0</v>
      </c>
      <c r="J922" s="5">
        <v>45000</v>
      </c>
      <c r="K922" s="4"/>
      <c r="N922" s="5"/>
      <c r="O922" s="4"/>
      <c r="R922" s="5"/>
      <c r="S922" s="4"/>
      <c r="V922" s="5"/>
      <c r="W922" s="4"/>
      <c r="Z922" s="5"/>
    </row>
    <row r="923" spans="1:26" x14ac:dyDescent="0.25">
      <c r="A923" s="3" t="s">
        <v>183</v>
      </c>
      <c r="B923" s="3" t="s">
        <v>243</v>
      </c>
      <c r="C923" t="s">
        <v>277</v>
      </c>
      <c r="D923" t="s">
        <v>55</v>
      </c>
      <c r="E923" t="s">
        <v>58</v>
      </c>
      <c r="F923" t="s">
        <v>59</v>
      </c>
      <c r="G923" s="4">
        <v>1</v>
      </c>
      <c r="H923" s="2">
        <v>0</v>
      </c>
      <c r="I923" s="2">
        <v>31116.799999999999</v>
      </c>
      <c r="J923" s="5">
        <v>31116.799999999999</v>
      </c>
      <c r="K923" s="4"/>
      <c r="N923" s="5"/>
      <c r="O923" s="4"/>
      <c r="R923" s="5"/>
      <c r="S923" s="4"/>
      <c r="V923" s="5"/>
      <c r="W923" s="4"/>
      <c r="Z923" s="5"/>
    </row>
    <row r="924" spans="1:26" x14ac:dyDescent="0.25">
      <c r="A924" s="3" t="s">
        <v>183</v>
      </c>
      <c r="B924" s="3" t="s">
        <v>278</v>
      </c>
      <c r="C924" t="s">
        <v>279</v>
      </c>
      <c r="D924" t="s">
        <v>52</v>
      </c>
      <c r="E924" t="s">
        <v>53</v>
      </c>
      <c r="F924" t="s">
        <v>89</v>
      </c>
      <c r="G924" s="4">
        <v>1</v>
      </c>
      <c r="H924" s="2">
        <v>204423.54199999999</v>
      </c>
      <c r="I924" s="2">
        <v>10257.458000000013</v>
      </c>
      <c r="J924" s="5">
        <v>214681</v>
      </c>
      <c r="K924" s="4"/>
      <c r="N924" s="5"/>
      <c r="O924" s="4"/>
      <c r="R924" s="5"/>
      <c r="S924" s="4"/>
      <c r="V924" s="5"/>
      <c r="W924" s="4"/>
      <c r="Z924" s="5"/>
    </row>
    <row r="925" spans="1:26" x14ac:dyDescent="0.25">
      <c r="A925" s="3" t="s">
        <v>183</v>
      </c>
      <c r="B925" s="3" t="s">
        <v>278</v>
      </c>
      <c r="C925" t="s">
        <v>279</v>
      </c>
      <c r="D925" t="s">
        <v>71</v>
      </c>
      <c r="E925" t="s">
        <v>53</v>
      </c>
      <c r="F925" t="s">
        <v>101</v>
      </c>
      <c r="G925" s="4">
        <v>4</v>
      </c>
      <c r="H925" s="2">
        <v>564931.69299999997</v>
      </c>
      <c r="I925" s="2">
        <v>3999.9690000000119</v>
      </c>
      <c r="J925" s="5">
        <v>568931.66200000001</v>
      </c>
      <c r="K925" s="4">
        <v>4</v>
      </c>
      <c r="L925" s="2">
        <v>661567.37953999999</v>
      </c>
      <c r="M925" s="2">
        <v>49511.620460000006</v>
      </c>
      <c r="N925" s="5">
        <v>711079</v>
      </c>
      <c r="O925" s="4">
        <v>2</v>
      </c>
      <c r="P925" s="2">
        <v>337865</v>
      </c>
      <c r="Q925" s="2">
        <v>0</v>
      </c>
      <c r="R925" s="5">
        <v>337865</v>
      </c>
      <c r="S925" s="4">
        <v>2</v>
      </c>
      <c r="T925" s="2">
        <v>356591.22200000001</v>
      </c>
      <c r="U925" s="2">
        <v>8001.0909999999858</v>
      </c>
      <c r="V925" s="5">
        <v>364592.31299999997</v>
      </c>
      <c r="W925" s="4"/>
      <c r="Z925" s="5"/>
    </row>
    <row r="926" spans="1:26" x14ac:dyDescent="0.25">
      <c r="A926" s="3" t="s">
        <v>183</v>
      </c>
      <c r="B926" s="3" t="s">
        <v>278</v>
      </c>
      <c r="C926" t="s">
        <v>279</v>
      </c>
      <c r="D926" t="s">
        <v>71</v>
      </c>
      <c r="E926" t="s">
        <v>53</v>
      </c>
      <c r="F926" t="s">
        <v>54</v>
      </c>
      <c r="G926" s="4">
        <v>5</v>
      </c>
      <c r="H926" s="2">
        <v>294707.82500000001</v>
      </c>
      <c r="I926" s="2">
        <v>17999.975000000006</v>
      </c>
      <c r="J926" s="5">
        <v>312707.8</v>
      </c>
      <c r="K926" s="4">
        <v>7</v>
      </c>
      <c r="L926" s="2">
        <v>521599.27316000004</v>
      </c>
      <c r="M926" s="2">
        <v>3822.726840000003</v>
      </c>
      <c r="N926" s="5">
        <v>525422</v>
      </c>
      <c r="O926" s="4">
        <v>6.75</v>
      </c>
      <c r="P926" s="2">
        <v>518836.82399999996</v>
      </c>
      <c r="Q926" s="2">
        <v>46399.815999999992</v>
      </c>
      <c r="R926" s="5">
        <v>565236.64</v>
      </c>
      <c r="S926" s="4">
        <v>6.5</v>
      </c>
      <c r="T926" s="2">
        <v>536042.49300000002</v>
      </c>
      <c r="U926" s="2">
        <v>32832.08499999997</v>
      </c>
      <c r="V926" s="5">
        <v>568874.57799999998</v>
      </c>
      <c r="W926" s="4"/>
      <c r="Z926" s="5"/>
    </row>
    <row r="927" spans="1:26" x14ac:dyDescent="0.25">
      <c r="A927" s="3" t="s">
        <v>183</v>
      </c>
      <c r="B927" s="3" t="s">
        <v>278</v>
      </c>
      <c r="C927" t="s">
        <v>279</v>
      </c>
      <c r="D927" t="s">
        <v>71</v>
      </c>
      <c r="E927" t="s">
        <v>53</v>
      </c>
      <c r="F927" t="s">
        <v>89</v>
      </c>
      <c r="G927" s="4">
        <v>6</v>
      </c>
      <c r="H927" s="2">
        <v>835732.82199999993</v>
      </c>
      <c r="I927" s="2">
        <v>64949.236000000004</v>
      </c>
      <c r="J927" s="5">
        <v>900682.05800000008</v>
      </c>
      <c r="K927" s="4">
        <v>4.5</v>
      </c>
      <c r="L927" s="2">
        <v>701018.96065999987</v>
      </c>
      <c r="M927" s="2">
        <v>29999.939340000041</v>
      </c>
      <c r="N927" s="5">
        <v>731018.9</v>
      </c>
      <c r="O927" s="4">
        <v>6</v>
      </c>
      <c r="P927" s="2">
        <v>1090860.5390000001</v>
      </c>
      <c r="Q927" s="2">
        <v>105993.72099999999</v>
      </c>
      <c r="R927" s="5">
        <v>1196854.26</v>
      </c>
      <c r="S927" s="4">
        <v>6</v>
      </c>
      <c r="T927" s="2">
        <v>1120525.8669999999</v>
      </c>
      <c r="U927" s="2">
        <v>80066.085000000021</v>
      </c>
      <c r="V927" s="5">
        <v>1200591.952</v>
      </c>
      <c r="W927" s="4"/>
      <c r="Z927" s="5"/>
    </row>
    <row r="928" spans="1:26" x14ac:dyDescent="0.25">
      <c r="A928" s="3" t="s">
        <v>183</v>
      </c>
      <c r="B928" s="3" t="s">
        <v>278</v>
      </c>
      <c r="C928" t="s">
        <v>279</v>
      </c>
      <c r="D928" t="s">
        <v>71</v>
      </c>
      <c r="E928" t="s">
        <v>53</v>
      </c>
      <c r="F928" t="s">
        <v>56</v>
      </c>
      <c r="G928" s="4">
        <v>1</v>
      </c>
      <c r="H928" s="2">
        <v>53983</v>
      </c>
      <c r="I928" s="2">
        <v>0</v>
      </c>
      <c r="J928" s="5">
        <v>53983</v>
      </c>
      <c r="K928" s="4"/>
      <c r="N928" s="5"/>
      <c r="O928" s="4"/>
      <c r="R928" s="5"/>
      <c r="S928" s="4"/>
      <c r="V928" s="5"/>
      <c r="W928" s="4"/>
      <c r="Z928" s="5"/>
    </row>
    <row r="929" spans="1:26" x14ac:dyDescent="0.25">
      <c r="A929" s="3" t="s">
        <v>183</v>
      </c>
      <c r="B929" s="3" t="s">
        <v>278</v>
      </c>
      <c r="C929" t="s">
        <v>279</v>
      </c>
      <c r="D929" t="s">
        <v>55</v>
      </c>
      <c r="E929" t="s">
        <v>53</v>
      </c>
      <c r="F929" t="s">
        <v>54</v>
      </c>
      <c r="G929" s="4"/>
      <c r="J929" s="5"/>
      <c r="K929" s="4"/>
      <c r="N929" s="5"/>
      <c r="O929" s="4">
        <v>1</v>
      </c>
      <c r="P929" s="2">
        <v>36982.400000000001</v>
      </c>
      <c r="Q929" s="2">
        <v>0</v>
      </c>
      <c r="R929" s="5">
        <v>36982.400000000001</v>
      </c>
      <c r="S929" s="4">
        <v>1</v>
      </c>
      <c r="T929" s="2">
        <v>40000.18</v>
      </c>
      <c r="U929" s="2">
        <v>0</v>
      </c>
      <c r="V929" s="5">
        <v>40000.18</v>
      </c>
      <c r="W929" s="4"/>
      <c r="Z929" s="5"/>
    </row>
    <row r="930" spans="1:26" x14ac:dyDescent="0.25">
      <c r="A930" s="3" t="s">
        <v>183</v>
      </c>
      <c r="B930" s="3" t="s">
        <v>278</v>
      </c>
      <c r="C930" t="s">
        <v>279</v>
      </c>
      <c r="D930" t="s">
        <v>55</v>
      </c>
      <c r="E930" t="s">
        <v>58</v>
      </c>
      <c r="F930" t="s">
        <v>59</v>
      </c>
      <c r="G930" s="4">
        <v>1</v>
      </c>
      <c r="H930" s="2">
        <v>0</v>
      </c>
      <c r="I930" s="2">
        <v>32635.200000000001</v>
      </c>
      <c r="J930" s="5">
        <v>32635.200000000001</v>
      </c>
      <c r="K930" s="4">
        <v>1</v>
      </c>
      <c r="L930" s="2">
        <v>33479</v>
      </c>
      <c r="M930" s="2">
        <v>-0.19400000000314321</v>
      </c>
      <c r="N930" s="5">
        <v>33478.805999999997</v>
      </c>
      <c r="O930" s="4"/>
      <c r="R930" s="5"/>
      <c r="S930" s="4"/>
      <c r="V930" s="5"/>
      <c r="W930" s="4"/>
      <c r="Z930" s="5"/>
    </row>
    <row r="931" spans="1:26" x14ac:dyDescent="0.25">
      <c r="A931" s="3" t="s">
        <v>183</v>
      </c>
      <c r="B931" s="3" t="s">
        <v>278</v>
      </c>
      <c r="C931" t="s">
        <v>280</v>
      </c>
      <c r="D931" t="s">
        <v>52</v>
      </c>
      <c r="E931" t="s">
        <v>53</v>
      </c>
      <c r="F931" t="s">
        <v>89</v>
      </c>
      <c r="G931" s="4">
        <v>1</v>
      </c>
      <c r="H931" s="2">
        <v>322798.723</v>
      </c>
      <c r="I931" s="2">
        <v>32682.989000000001</v>
      </c>
      <c r="J931" s="5">
        <v>355481.712</v>
      </c>
      <c r="K931" s="4">
        <v>3</v>
      </c>
      <c r="L931" s="2">
        <v>619298.42275000003</v>
      </c>
      <c r="M931" s="2">
        <v>132861.29724999997</v>
      </c>
      <c r="N931" s="5">
        <v>752159.72</v>
      </c>
      <c r="O931" s="4">
        <v>3</v>
      </c>
      <c r="P931" s="2">
        <v>655392.26500000001</v>
      </c>
      <c r="Q931" s="2">
        <v>203678.28299999997</v>
      </c>
      <c r="R931" s="5">
        <v>859070.54799999995</v>
      </c>
      <c r="S931" s="4">
        <v>3</v>
      </c>
      <c r="T931" s="2">
        <v>678623.73600000003</v>
      </c>
      <c r="U931" s="2">
        <v>213501.40700000001</v>
      </c>
      <c r="V931" s="5">
        <v>892125.14300000004</v>
      </c>
      <c r="W931" s="4">
        <v>3</v>
      </c>
      <c r="X931" s="2">
        <v>692196.60000000009</v>
      </c>
      <c r="Y931" s="2">
        <v>193291.046</v>
      </c>
      <c r="Z931" s="5">
        <v>885487.64599999995</v>
      </c>
    </row>
    <row r="932" spans="1:26" x14ac:dyDescent="0.25">
      <c r="A932" s="3" t="s">
        <v>183</v>
      </c>
      <c r="B932" s="3" t="s">
        <v>278</v>
      </c>
      <c r="C932" t="s">
        <v>280</v>
      </c>
      <c r="D932" t="s">
        <v>55</v>
      </c>
      <c r="E932" t="s">
        <v>53</v>
      </c>
      <c r="F932" t="s">
        <v>59</v>
      </c>
      <c r="G932" s="4"/>
      <c r="J932" s="5"/>
      <c r="K932" s="4"/>
      <c r="N932" s="5"/>
      <c r="O932" s="4">
        <v>0.4</v>
      </c>
      <c r="P932" s="2">
        <v>0</v>
      </c>
      <c r="Q932" s="2">
        <v>9984</v>
      </c>
      <c r="R932" s="5">
        <v>9984</v>
      </c>
      <c r="S932" s="4">
        <v>0.4</v>
      </c>
      <c r="T932" s="2">
        <v>0</v>
      </c>
      <c r="U932" s="2">
        <v>14976</v>
      </c>
      <c r="V932" s="5">
        <v>14976</v>
      </c>
      <c r="W932" s="4"/>
      <c r="Z932" s="5"/>
    </row>
    <row r="933" spans="1:26" x14ac:dyDescent="0.25">
      <c r="A933" s="3" t="s">
        <v>183</v>
      </c>
      <c r="B933" s="3" t="s">
        <v>278</v>
      </c>
      <c r="C933" t="s">
        <v>280</v>
      </c>
      <c r="D933" t="s">
        <v>55</v>
      </c>
      <c r="E933" t="s">
        <v>53</v>
      </c>
      <c r="F933" t="s">
        <v>54</v>
      </c>
      <c r="G933" s="4">
        <v>4</v>
      </c>
      <c r="H933" s="2">
        <v>253691.59100000001</v>
      </c>
      <c r="I933" s="2">
        <v>105209.12899999999</v>
      </c>
      <c r="J933" s="5">
        <v>358900.72</v>
      </c>
      <c r="K933" s="4">
        <v>10</v>
      </c>
      <c r="L933" s="2">
        <v>613938.19637999998</v>
      </c>
      <c r="M933" s="2">
        <v>191519.14861999999</v>
      </c>
      <c r="N933" s="5">
        <v>805457.34499999997</v>
      </c>
      <c r="O933" s="4">
        <v>12.4</v>
      </c>
      <c r="P933" s="2">
        <v>758678.47</v>
      </c>
      <c r="Q933" s="2">
        <v>286639.82199999999</v>
      </c>
      <c r="R933" s="5">
        <v>1045318.2919999999</v>
      </c>
      <c r="S933" s="4">
        <v>11</v>
      </c>
      <c r="T933" s="2">
        <v>757278.22399999993</v>
      </c>
      <c r="U933" s="2">
        <v>279259.15700000001</v>
      </c>
      <c r="V933" s="5">
        <v>1036537.3810000001</v>
      </c>
      <c r="W933" s="4">
        <v>10.4</v>
      </c>
      <c r="X933" s="2">
        <v>578361.03700000001</v>
      </c>
      <c r="Y933" s="2">
        <v>346608.57499999995</v>
      </c>
      <c r="Z933" s="5">
        <v>924969.61200000008</v>
      </c>
    </row>
    <row r="934" spans="1:26" x14ac:dyDescent="0.25">
      <c r="A934" s="3" t="s">
        <v>183</v>
      </c>
      <c r="B934" s="3" t="s">
        <v>278</v>
      </c>
      <c r="C934" t="s">
        <v>280</v>
      </c>
      <c r="D934" t="s">
        <v>55</v>
      </c>
      <c r="E934" t="s">
        <v>53</v>
      </c>
      <c r="F934" t="s">
        <v>89</v>
      </c>
      <c r="G934" s="4"/>
      <c r="J934" s="5"/>
      <c r="K934" s="4"/>
      <c r="N934" s="5"/>
      <c r="O934" s="4"/>
      <c r="R934" s="5"/>
      <c r="S934" s="4">
        <v>0.4</v>
      </c>
      <c r="T934" s="2">
        <v>0</v>
      </c>
      <c r="U934" s="2">
        <v>29952</v>
      </c>
      <c r="V934" s="5">
        <v>29952</v>
      </c>
      <c r="W934" s="4">
        <v>0.4</v>
      </c>
      <c r="X934" s="2">
        <v>0</v>
      </c>
      <c r="Y934" s="2">
        <v>29952</v>
      </c>
      <c r="Z934" s="5">
        <v>29952</v>
      </c>
    </row>
    <row r="935" spans="1:26" x14ac:dyDescent="0.25">
      <c r="A935" s="3" t="s">
        <v>183</v>
      </c>
      <c r="B935" s="3" t="s">
        <v>278</v>
      </c>
      <c r="C935" t="s">
        <v>280</v>
      </c>
      <c r="D935" t="s">
        <v>55</v>
      </c>
      <c r="E935" t="s">
        <v>53</v>
      </c>
      <c r="F935" t="s">
        <v>56</v>
      </c>
      <c r="G935" s="4">
        <v>1</v>
      </c>
      <c r="H935" s="2">
        <v>17403</v>
      </c>
      <c r="I935" s="2">
        <v>17403</v>
      </c>
      <c r="J935" s="5">
        <v>34806</v>
      </c>
      <c r="K935" s="4"/>
      <c r="N935" s="5"/>
      <c r="O935" s="4"/>
      <c r="R935" s="5"/>
      <c r="S935" s="4">
        <v>2</v>
      </c>
      <c r="T935" s="2">
        <v>78438.402000000002</v>
      </c>
      <c r="U935" s="2">
        <v>0</v>
      </c>
      <c r="V935" s="5">
        <v>78438.402000000002</v>
      </c>
      <c r="W935" s="4">
        <v>3</v>
      </c>
      <c r="X935" s="2">
        <v>159698.68100000001</v>
      </c>
      <c r="Y935" s="2">
        <v>59999.94</v>
      </c>
      <c r="Z935" s="5">
        <v>219698.62100000001</v>
      </c>
    </row>
    <row r="936" spans="1:26" x14ac:dyDescent="0.25">
      <c r="A936" s="3" t="s">
        <v>183</v>
      </c>
      <c r="B936" s="3" t="s">
        <v>278</v>
      </c>
      <c r="C936" t="s">
        <v>280</v>
      </c>
      <c r="D936" t="s">
        <v>55</v>
      </c>
      <c r="E936" t="s">
        <v>58</v>
      </c>
      <c r="F936" t="s">
        <v>59</v>
      </c>
      <c r="G936" s="4">
        <v>1</v>
      </c>
      <c r="H936" s="2">
        <v>0</v>
      </c>
      <c r="I936" s="2">
        <v>46987.199999999997</v>
      </c>
      <c r="J936" s="5">
        <v>46987.199999999997</v>
      </c>
      <c r="K936" s="4"/>
      <c r="N936" s="5"/>
      <c r="O936" s="4"/>
      <c r="R936" s="5"/>
      <c r="S936" s="4"/>
      <c r="V936" s="5"/>
      <c r="W936" s="4"/>
      <c r="Z936" s="5"/>
    </row>
    <row r="937" spans="1:26" x14ac:dyDescent="0.25">
      <c r="A937" s="3" t="s">
        <v>183</v>
      </c>
      <c r="B937" s="3" t="s">
        <v>278</v>
      </c>
      <c r="C937" t="s">
        <v>281</v>
      </c>
      <c r="D937" t="s">
        <v>52</v>
      </c>
      <c r="E937" t="s">
        <v>53</v>
      </c>
      <c r="F937" t="s">
        <v>54</v>
      </c>
      <c r="G937" s="4"/>
      <c r="H937" s="7"/>
      <c r="I937" s="7"/>
      <c r="J937" s="5"/>
      <c r="K937" s="4">
        <v>2</v>
      </c>
      <c r="L937" s="7">
        <v>122681.83408</v>
      </c>
      <c r="M937" s="7">
        <v>51571.605920000002</v>
      </c>
      <c r="N937" s="5">
        <v>174253.44</v>
      </c>
      <c r="O937" s="4">
        <v>2</v>
      </c>
      <c r="P937" s="7">
        <v>218294.50900000002</v>
      </c>
      <c r="Q937" s="7">
        <v>0</v>
      </c>
      <c r="R937" s="5">
        <v>218294.50900000002</v>
      </c>
      <c r="S937" s="4">
        <v>2</v>
      </c>
      <c r="T937" s="7">
        <v>226935.69</v>
      </c>
      <c r="U937" s="7">
        <v>0</v>
      </c>
      <c r="V937" s="5">
        <v>226935.69</v>
      </c>
      <c r="W937" s="4">
        <v>2</v>
      </c>
      <c r="X937" s="7">
        <v>234474.40400000001</v>
      </c>
      <c r="Y937" s="7">
        <v>0</v>
      </c>
      <c r="Z937" s="5">
        <v>234474.40400000001</v>
      </c>
    </row>
    <row r="938" spans="1:26" x14ac:dyDescent="0.25">
      <c r="A938" s="3" t="s">
        <v>183</v>
      </c>
      <c r="B938" s="3" t="s">
        <v>278</v>
      </c>
      <c r="C938" t="s">
        <v>281</v>
      </c>
      <c r="D938" t="s">
        <v>52</v>
      </c>
      <c r="E938" t="s">
        <v>53</v>
      </c>
      <c r="F938" t="s">
        <v>89</v>
      </c>
      <c r="G938" s="4"/>
      <c r="H938" s="7"/>
      <c r="I938" s="7"/>
      <c r="J938" s="5"/>
      <c r="K938" s="4">
        <v>1</v>
      </c>
      <c r="L938" s="7">
        <v>221621.92143000002</v>
      </c>
      <c r="M938" s="7">
        <v>9999.0785699999833</v>
      </c>
      <c r="N938" s="5">
        <v>231621</v>
      </c>
      <c r="O938" s="4"/>
      <c r="P938" s="7"/>
      <c r="Q938" s="7"/>
      <c r="R938" s="5"/>
      <c r="S938" s="4"/>
      <c r="T938" s="7"/>
      <c r="U938" s="7"/>
      <c r="V938" s="5"/>
      <c r="W938" s="4"/>
      <c r="X938" s="7"/>
      <c r="Y938" s="7"/>
      <c r="Z938" s="5"/>
    </row>
    <row r="939" spans="1:26" x14ac:dyDescent="0.25">
      <c r="A939" s="3" t="s">
        <v>183</v>
      </c>
      <c r="B939" s="3" t="s">
        <v>278</v>
      </c>
      <c r="C939" t="s">
        <v>281</v>
      </c>
      <c r="D939" t="s">
        <v>71</v>
      </c>
      <c r="E939" t="s">
        <v>53</v>
      </c>
      <c r="F939" t="s">
        <v>59</v>
      </c>
      <c r="G939" s="4">
        <v>0.56000000000000005</v>
      </c>
      <c r="H939" s="7">
        <v>24000</v>
      </c>
      <c r="I939" s="7">
        <v>0</v>
      </c>
      <c r="J939" s="5">
        <v>24000</v>
      </c>
      <c r="K939" s="4"/>
      <c r="L939" s="7"/>
      <c r="M939" s="7"/>
      <c r="N939" s="5"/>
      <c r="O939" s="4"/>
      <c r="P939" s="7"/>
      <c r="Q939" s="7"/>
      <c r="R939" s="5"/>
      <c r="S939" s="4"/>
      <c r="T939" s="7"/>
      <c r="U939" s="7"/>
      <c r="V939" s="5"/>
      <c r="W939" s="4"/>
      <c r="X939" s="7"/>
      <c r="Y939" s="7"/>
      <c r="Z939" s="5"/>
    </row>
    <row r="940" spans="1:26" x14ac:dyDescent="0.25">
      <c r="A940" s="3" t="s">
        <v>183</v>
      </c>
      <c r="B940" s="3" t="s">
        <v>278</v>
      </c>
      <c r="C940" t="s">
        <v>281</v>
      </c>
      <c r="D940" t="s">
        <v>71</v>
      </c>
      <c r="E940" t="s">
        <v>53</v>
      </c>
      <c r="F940" t="s">
        <v>54</v>
      </c>
      <c r="G940" s="4">
        <v>2</v>
      </c>
      <c r="H940" s="7">
        <v>136054.5</v>
      </c>
      <c r="I940" s="7">
        <v>0</v>
      </c>
      <c r="J940" s="5">
        <v>136054.5</v>
      </c>
      <c r="K940" s="4"/>
      <c r="L940" s="7"/>
      <c r="M940" s="7"/>
      <c r="N940" s="5"/>
      <c r="O940" s="4"/>
      <c r="P940" s="7"/>
      <c r="Q940" s="7"/>
      <c r="R940" s="5"/>
      <c r="S940" s="4"/>
      <c r="T940" s="7"/>
      <c r="U940" s="7"/>
      <c r="V940" s="5"/>
      <c r="W940" s="4"/>
      <c r="X940" s="7"/>
      <c r="Y940" s="7"/>
      <c r="Z940" s="5"/>
    </row>
    <row r="941" spans="1:26" x14ac:dyDescent="0.25">
      <c r="A941" s="3" t="s">
        <v>183</v>
      </c>
      <c r="B941" s="3" t="s">
        <v>278</v>
      </c>
      <c r="C941" t="s">
        <v>281</v>
      </c>
      <c r="D941" t="s">
        <v>55</v>
      </c>
      <c r="E941" t="s">
        <v>53</v>
      </c>
      <c r="F941" t="s">
        <v>59</v>
      </c>
      <c r="G941" s="4"/>
      <c r="H941" s="7"/>
      <c r="I941" s="7"/>
      <c r="J941" s="5"/>
      <c r="K941" s="4"/>
      <c r="L941" s="7"/>
      <c r="M941" s="7"/>
      <c r="N941" s="5"/>
      <c r="O941" s="4"/>
      <c r="P941" s="7"/>
      <c r="Q941" s="7"/>
      <c r="R941" s="5"/>
      <c r="S941" s="4">
        <v>1</v>
      </c>
      <c r="T941" s="7">
        <v>0</v>
      </c>
      <c r="U941" s="7">
        <v>81522.846999999994</v>
      </c>
      <c r="V941" s="5">
        <v>81522.846999999994</v>
      </c>
      <c r="W941" s="4"/>
      <c r="X941" s="7"/>
      <c r="Y941" s="7"/>
      <c r="Z941" s="5"/>
    </row>
    <row r="942" spans="1:26" x14ac:dyDescent="0.25">
      <c r="A942" s="3" t="s">
        <v>183</v>
      </c>
      <c r="B942" s="3" t="s">
        <v>278</v>
      </c>
      <c r="C942" t="s">
        <v>281</v>
      </c>
      <c r="D942" t="s">
        <v>55</v>
      </c>
      <c r="E942" t="s">
        <v>53</v>
      </c>
      <c r="F942" t="s">
        <v>54</v>
      </c>
      <c r="G942" s="4">
        <v>14.6</v>
      </c>
      <c r="H942" s="7">
        <v>392057.19099999993</v>
      </c>
      <c r="I942" s="7">
        <v>340421.73099999997</v>
      </c>
      <c r="J942" s="5">
        <v>732478.92200000002</v>
      </c>
      <c r="K942" s="4">
        <v>18</v>
      </c>
      <c r="L942" s="7">
        <v>355427.72031000006</v>
      </c>
      <c r="M942" s="7">
        <v>709052.84169000015</v>
      </c>
      <c r="N942" s="5">
        <v>1064480.5619999999</v>
      </c>
      <c r="O942" s="4">
        <v>19</v>
      </c>
      <c r="P942" s="7">
        <v>386591.84899999999</v>
      </c>
      <c r="Q942" s="7">
        <v>856132.27799999993</v>
      </c>
      <c r="R942" s="5">
        <v>1242724.1270000001</v>
      </c>
      <c r="S942" s="4">
        <v>16</v>
      </c>
      <c r="T942" s="7">
        <v>441268.103</v>
      </c>
      <c r="U942" s="7">
        <v>627666.28200000001</v>
      </c>
      <c r="V942" s="5">
        <v>1068934.385</v>
      </c>
      <c r="W942" s="4">
        <v>13</v>
      </c>
      <c r="X942" s="7">
        <v>348270.48</v>
      </c>
      <c r="Y942" s="7">
        <v>620534.64399999997</v>
      </c>
      <c r="Z942" s="5">
        <v>968805.12399999995</v>
      </c>
    </row>
    <row r="943" spans="1:26" x14ac:dyDescent="0.25">
      <c r="A943" s="3" t="s">
        <v>183</v>
      </c>
      <c r="B943" s="3" t="s">
        <v>278</v>
      </c>
      <c r="C943" t="s">
        <v>281</v>
      </c>
      <c r="D943" t="s">
        <v>55</v>
      </c>
      <c r="E943" t="s">
        <v>53</v>
      </c>
      <c r="F943" t="s">
        <v>56</v>
      </c>
      <c r="G943" s="4"/>
      <c r="H943" s="7"/>
      <c r="I943" s="7"/>
      <c r="J943" s="5"/>
      <c r="K943" s="4"/>
      <c r="L943" s="7"/>
      <c r="M943" s="7"/>
      <c r="N943" s="5"/>
      <c r="O943" s="4">
        <v>1</v>
      </c>
      <c r="P943" s="7">
        <v>0</v>
      </c>
      <c r="Q943" s="7">
        <v>39949.728000000003</v>
      </c>
      <c r="R943" s="5">
        <v>39949.728000000003</v>
      </c>
      <c r="S943" s="4">
        <v>4</v>
      </c>
      <c r="T943" s="7">
        <v>0</v>
      </c>
      <c r="U943" s="7">
        <v>239509.68</v>
      </c>
      <c r="V943" s="5">
        <v>239509.68</v>
      </c>
      <c r="W943" s="4">
        <v>10</v>
      </c>
      <c r="X943" s="7">
        <v>172209.21799999999</v>
      </c>
      <c r="Y943" s="7">
        <v>419996.804</v>
      </c>
      <c r="Z943" s="5">
        <v>592206.022</v>
      </c>
    </row>
    <row r="944" spans="1:26" x14ac:dyDescent="0.25">
      <c r="A944" s="3" t="s">
        <v>183</v>
      </c>
      <c r="B944" s="3" t="s">
        <v>278</v>
      </c>
      <c r="C944" t="s">
        <v>281</v>
      </c>
      <c r="D944" t="s">
        <v>55</v>
      </c>
      <c r="E944" t="s">
        <v>58</v>
      </c>
      <c r="F944" t="s">
        <v>59</v>
      </c>
      <c r="G944" s="4">
        <v>4</v>
      </c>
      <c r="H944" s="7">
        <v>0</v>
      </c>
      <c r="I944" s="7">
        <v>130728</v>
      </c>
      <c r="J944" s="5">
        <v>130728</v>
      </c>
      <c r="K944" s="4">
        <v>2</v>
      </c>
      <c r="L944" s="7">
        <v>44160</v>
      </c>
      <c r="M944" s="7">
        <v>36005.143000000004</v>
      </c>
      <c r="N944" s="5">
        <v>80165.143000000011</v>
      </c>
      <c r="O944" s="4">
        <v>1</v>
      </c>
      <c r="P944" s="7">
        <v>0</v>
      </c>
      <c r="Q944" s="7">
        <v>46446.400000000001</v>
      </c>
      <c r="R944" s="5">
        <v>46446.400000000001</v>
      </c>
      <c r="S944" s="4">
        <v>1</v>
      </c>
      <c r="T944" s="7">
        <v>0</v>
      </c>
      <c r="U944" s="7">
        <v>48374.98</v>
      </c>
      <c r="V944" s="5">
        <v>48374.98</v>
      </c>
      <c r="W944" s="4">
        <v>1</v>
      </c>
      <c r="X944" s="7">
        <v>0</v>
      </c>
      <c r="Y944" s="7">
        <v>49342.48</v>
      </c>
      <c r="Z944" s="5">
        <v>49342.48</v>
      </c>
    </row>
    <row r="945" spans="1:26" x14ac:dyDescent="0.25">
      <c r="A945" s="3" t="s">
        <v>183</v>
      </c>
      <c r="B945" s="3" t="s">
        <v>278</v>
      </c>
      <c r="C945" t="s">
        <v>282</v>
      </c>
      <c r="D945" t="s">
        <v>52</v>
      </c>
      <c r="E945" t="s">
        <v>53</v>
      </c>
      <c r="F945" t="s">
        <v>89</v>
      </c>
      <c r="G945" s="4">
        <v>1</v>
      </c>
      <c r="H945" s="7">
        <v>188771.37400000001</v>
      </c>
      <c r="I945" s="7">
        <v>31231.625999999989</v>
      </c>
      <c r="J945" s="5">
        <v>220003</v>
      </c>
      <c r="K945" s="4"/>
      <c r="L945" s="7"/>
      <c r="M945" s="7"/>
      <c r="N945" s="5"/>
      <c r="O945" s="4"/>
      <c r="P945" s="7"/>
      <c r="Q945" s="7"/>
      <c r="R945" s="5"/>
      <c r="S945" s="4"/>
      <c r="T945" s="7"/>
      <c r="U945" s="7"/>
      <c r="V945" s="5"/>
      <c r="W945" s="4"/>
      <c r="X945" s="7"/>
      <c r="Y945" s="7"/>
      <c r="Z945" s="5"/>
    </row>
    <row r="946" spans="1:26" x14ac:dyDescent="0.25">
      <c r="A946" s="3" t="s">
        <v>183</v>
      </c>
      <c r="B946" s="3" t="s">
        <v>278</v>
      </c>
      <c r="C946" t="s">
        <v>282</v>
      </c>
      <c r="D946" t="s">
        <v>71</v>
      </c>
      <c r="E946" t="s">
        <v>53</v>
      </c>
      <c r="F946" t="s">
        <v>59</v>
      </c>
      <c r="G946" s="4">
        <v>0.58000000000000007</v>
      </c>
      <c r="H946" s="7">
        <v>26000</v>
      </c>
      <c r="I946" s="7">
        <v>0</v>
      </c>
      <c r="J946" s="5">
        <v>26000</v>
      </c>
      <c r="K946" s="4">
        <v>0.39</v>
      </c>
      <c r="L946" s="7">
        <v>31111.200000000001</v>
      </c>
      <c r="M946" s="7">
        <v>0</v>
      </c>
      <c r="N946" s="5">
        <v>31111.200000000001</v>
      </c>
      <c r="O946" s="4">
        <v>0.19</v>
      </c>
      <c r="P946" s="7">
        <v>11111</v>
      </c>
      <c r="Q946" s="7">
        <v>0</v>
      </c>
      <c r="R946" s="5">
        <v>11111</v>
      </c>
      <c r="S946" s="4">
        <v>0.19</v>
      </c>
      <c r="T946" s="7">
        <v>0</v>
      </c>
      <c r="U946" s="7">
        <v>11000</v>
      </c>
      <c r="V946" s="5">
        <v>11000</v>
      </c>
      <c r="W946" s="4">
        <v>0.19</v>
      </c>
      <c r="X946" s="7">
        <v>0</v>
      </c>
      <c r="Y946" s="7">
        <v>12500</v>
      </c>
      <c r="Z946" s="5">
        <v>12500</v>
      </c>
    </row>
    <row r="947" spans="1:26" x14ac:dyDescent="0.25">
      <c r="A947" s="3" t="s">
        <v>183</v>
      </c>
      <c r="B947" s="3" t="s">
        <v>278</v>
      </c>
      <c r="C947" t="s">
        <v>282</v>
      </c>
      <c r="D947" t="s">
        <v>71</v>
      </c>
      <c r="E947" t="s">
        <v>53</v>
      </c>
      <c r="F947" t="s">
        <v>101</v>
      </c>
      <c r="G947" s="4">
        <v>5</v>
      </c>
      <c r="H947" s="7">
        <v>667219</v>
      </c>
      <c r="I947" s="7">
        <v>0</v>
      </c>
      <c r="J947" s="5">
        <v>667219</v>
      </c>
      <c r="K947" s="4">
        <v>3</v>
      </c>
      <c r="L947" s="7">
        <v>458229</v>
      </c>
      <c r="M947" s="7">
        <v>0.47500000000582077</v>
      </c>
      <c r="N947" s="5">
        <v>458229.47499999998</v>
      </c>
      <c r="O947" s="4"/>
      <c r="P947" s="7"/>
      <c r="Q947" s="7"/>
      <c r="R947" s="5"/>
      <c r="S947" s="4"/>
      <c r="T947" s="7"/>
      <c r="U947" s="7"/>
      <c r="V947" s="5"/>
      <c r="W947" s="4"/>
      <c r="X947" s="7"/>
      <c r="Y947" s="7"/>
      <c r="Z947" s="5"/>
    </row>
    <row r="948" spans="1:26" x14ac:dyDescent="0.25">
      <c r="A948" s="3" t="s">
        <v>183</v>
      </c>
      <c r="B948" s="3" t="s">
        <v>278</v>
      </c>
      <c r="C948" t="s">
        <v>282</v>
      </c>
      <c r="D948" t="s">
        <v>71</v>
      </c>
      <c r="E948" t="s">
        <v>53</v>
      </c>
      <c r="F948" t="s">
        <v>54</v>
      </c>
      <c r="G948" s="4">
        <v>1</v>
      </c>
      <c r="H948" s="7">
        <v>66234.402000000002</v>
      </c>
      <c r="I948" s="7">
        <v>14129.597999999998</v>
      </c>
      <c r="J948" s="5">
        <v>80364</v>
      </c>
      <c r="K948" s="4">
        <v>5</v>
      </c>
      <c r="L948" s="7">
        <v>363957.19174000004</v>
      </c>
      <c r="M948" s="7">
        <v>14998.708259999999</v>
      </c>
      <c r="N948" s="5">
        <v>378955.9</v>
      </c>
      <c r="O948" s="4">
        <v>2</v>
      </c>
      <c r="P948" s="7">
        <v>167171.535</v>
      </c>
      <c r="Q948" s="7">
        <v>9999.4049999999988</v>
      </c>
      <c r="R948" s="5">
        <v>177170.94</v>
      </c>
      <c r="S948" s="4">
        <v>3</v>
      </c>
      <c r="T948" s="7">
        <v>174618.671</v>
      </c>
      <c r="U948" s="7">
        <v>145043.88099999999</v>
      </c>
      <c r="V948" s="5">
        <v>319662.55200000003</v>
      </c>
      <c r="W948" s="4">
        <v>1</v>
      </c>
      <c r="X948" s="7">
        <v>90156.837</v>
      </c>
      <c r="Y948" s="7">
        <v>0</v>
      </c>
      <c r="Z948" s="5">
        <v>90156.837</v>
      </c>
    </row>
    <row r="949" spans="1:26" x14ac:dyDescent="0.25">
      <c r="A949" s="3" t="s">
        <v>183</v>
      </c>
      <c r="B949" s="3" t="s">
        <v>278</v>
      </c>
      <c r="C949" t="s">
        <v>282</v>
      </c>
      <c r="D949" t="s">
        <v>71</v>
      </c>
      <c r="E949" t="s">
        <v>53</v>
      </c>
      <c r="F949" t="s">
        <v>89</v>
      </c>
      <c r="G949" s="4">
        <v>2</v>
      </c>
      <c r="H949" s="7">
        <v>321101.81400000001</v>
      </c>
      <c r="I949" s="7">
        <v>26668.285999999993</v>
      </c>
      <c r="J949" s="5">
        <v>347770.1</v>
      </c>
      <c r="K949" s="4">
        <v>3</v>
      </c>
      <c r="L949" s="7">
        <v>494785.27340000006</v>
      </c>
      <c r="M949" s="7">
        <v>69038.699599999993</v>
      </c>
      <c r="N949" s="5">
        <v>563823.973</v>
      </c>
      <c r="O949" s="4">
        <v>6</v>
      </c>
      <c r="P949" s="7">
        <v>1040682.1059999999</v>
      </c>
      <c r="Q949" s="7">
        <v>90993.27899999998</v>
      </c>
      <c r="R949" s="5">
        <v>1131675.385</v>
      </c>
      <c r="S949" s="4">
        <v>6</v>
      </c>
      <c r="T949" s="7">
        <v>1070814.7420000001</v>
      </c>
      <c r="U949" s="7">
        <v>57409.56</v>
      </c>
      <c r="V949" s="5">
        <v>1128224.3020000001</v>
      </c>
      <c r="W949" s="4">
        <v>6</v>
      </c>
      <c r="X949" s="7">
        <v>1108908.7879999999</v>
      </c>
      <c r="Y949" s="7">
        <v>0</v>
      </c>
      <c r="Z949" s="5">
        <v>1108908.7879999999</v>
      </c>
    </row>
    <row r="950" spans="1:26" x14ac:dyDescent="0.25">
      <c r="A950" s="3" t="s">
        <v>183</v>
      </c>
      <c r="B950" s="3" t="s">
        <v>278</v>
      </c>
      <c r="C950" t="s">
        <v>282</v>
      </c>
      <c r="D950" t="s">
        <v>71</v>
      </c>
      <c r="E950" t="s">
        <v>53</v>
      </c>
      <c r="F950" t="s">
        <v>56</v>
      </c>
      <c r="G950" s="4"/>
      <c r="H950" s="7"/>
      <c r="I950" s="7"/>
      <c r="J950" s="5"/>
      <c r="K950" s="4"/>
      <c r="L950" s="7"/>
      <c r="M950" s="7"/>
      <c r="N950" s="5"/>
      <c r="O950" s="4">
        <v>1</v>
      </c>
      <c r="P950" s="7">
        <v>0</v>
      </c>
      <c r="Q950" s="7">
        <v>130631</v>
      </c>
      <c r="R950" s="5">
        <v>130631</v>
      </c>
      <c r="S950" s="4"/>
      <c r="T950" s="7"/>
      <c r="U950" s="7"/>
      <c r="V950" s="5"/>
      <c r="W950" s="4">
        <v>1</v>
      </c>
      <c r="X950" s="7">
        <v>77000</v>
      </c>
      <c r="Y950" s="7">
        <v>0</v>
      </c>
      <c r="Z950" s="5">
        <v>77000</v>
      </c>
    </row>
    <row r="951" spans="1:26" x14ac:dyDescent="0.25">
      <c r="A951" s="3" t="s">
        <v>183</v>
      </c>
      <c r="B951" s="3" t="s">
        <v>278</v>
      </c>
      <c r="C951" t="s">
        <v>282</v>
      </c>
      <c r="D951" t="s">
        <v>55</v>
      </c>
      <c r="E951" t="s">
        <v>53</v>
      </c>
      <c r="F951" t="s">
        <v>54</v>
      </c>
      <c r="G951" s="4"/>
      <c r="H951" s="7"/>
      <c r="I951" s="7"/>
      <c r="J951" s="5"/>
      <c r="K951" s="4">
        <v>1</v>
      </c>
      <c r="L951" s="7">
        <v>32844.799999999996</v>
      </c>
      <c r="M951" s="7">
        <v>7155.2000000000044</v>
      </c>
      <c r="N951" s="5">
        <v>40000</v>
      </c>
      <c r="O951" s="4">
        <v>1</v>
      </c>
      <c r="P951" s="7">
        <v>0</v>
      </c>
      <c r="Q951" s="7">
        <v>63427</v>
      </c>
      <c r="R951" s="5">
        <v>63427</v>
      </c>
      <c r="S951" s="4">
        <v>1</v>
      </c>
      <c r="T951" s="7">
        <v>0</v>
      </c>
      <c r="U951" s="7">
        <v>66148.338000000003</v>
      </c>
      <c r="V951" s="5">
        <v>66148.338000000003</v>
      </c>
      <c r="W951" s="4"/>
      <c r="X951" s="7"/>
      <c r="Y951" s="7"/>
      <c r="Z951" s="5"/>
    </row>
    <row r="952" spans="1:26" x14ac:dyDescent="0.25">
      <c r="A952" s="3" t="s">
        <v>183</v>
      </c>
      <c r="B952" s="3" t="s">
        <v>278</v>
      </c>
      <c r="C952" t="s">
        <v>282</v>
      </c>
      <c r="D952" t="s">
        <v>55</v>
      </c>
      <c r="E952" t="s">
        <v>53</v>
      </c>
      <c r="F952" t="s">
        <v>56</v>
      </c>
      <c r="G952" s="4"/>
      <c r="H952" s="7"/>
      <c r="I952" s="7"/>
      <c r="J952" s="5"/>
      <c r="K952" s="4"/>
      <c r="L952" s="7"/>
      <c r="M952" s="7"/>
      <c r="N952" s="5"/>
      <c r="O952" s="4"/>
      <c r="P952" s="7"/>
      <c r="Q952" s="7"/>
      <c r="R952" s="5"/>
      <c r="S952" s="4">
        <v>1</v>
      </c>
      <c r="T952" s="7">
        <v>0</v>
      </c>
      <c r="U952" s="7">
        <v>59999.94</v>
      </c>
      <c r="V952" s="5">
        <v>59999.94</v>
      </c>
      <c r="W952" s="4">
        <v>1</v>
      </c>
      <c r="X952" s="7">
        <v>0</v>
      </c>
      <c r="Y952" s="7">
        <v>64199.938999999998</v>
      </c>
      <c r="Z952" s="5">
        <v>64199.938999999998</v>
      </c>
    </row>
    <row r="953" spans="1:26" x14ac:dyDescent="0.25">
      <c r="A953" s="3" t="s">
        <v>183</v>
      </c>
      <c r="B953" s="3" t="s">
        <v>278</v>
      </c>
      <c r="C953" t="s">
        <v>282</v>
      </c>
      <c r="D953" t="s">
        <v>55</v>
      </c>
      <c r="E953" t="s">
        <v>58</v>
      </c>
      <c r="F953" t="s">
        <v>59</v>
      </c>
      <c r="G953" s="4">
        <v>1</v>
      </c>
      <c r="H953" s="7">
        <v>0</v>
      </c>
      <c r="I953" s="7">
        <v>43659.199999999997</v>
      </c>
      <c r="J953" s="5">
        <v>43659.199999999997</v>
      </c>
      <c r="K953" s="4"/>
      <c r="L953" s="7"/>
      <c r="M953" s="7"/>
      <c r="N953" s="5"/>
      <c r="O953" s="4"/>
      <c r="P953" s="7"/>
      <c r="Q953" s="7"/>
      <c r="R953" s="5"/>
      <c r="S953" s="4"/>
      <c r="T953" s="7"/>
      <c r="U953" s="7"/>
      <c r="V953" s="5"/>
      <c r="W953" s="4"/>
      <c r="X953" s="7"/>
      <c r="Y953" s="7"/>
      <c r="Z953" s="5"/>
    </row>
    <row r="954" spans="1:26" x14ac:dyDescent="0.25">
      <c r="A954" s="3" t="s">
        <v>183</v>
      </c>
      <c r="B954" s="3" t="s">
        <v>278</v>
      </c>
      <c r="C954" t="s">
        <v>283</v>
      </c>
      <c r="D954" t="s">
        <v>71</v>
      </c>
      <c r="E954" t="s">
        <v>53</v>
      </c>
      <c r="F954" t="s">
        <v>59</v>
      </c>
      <c r="G954" s="4">
        <v>0.78</v>
      </c>
      <c r="H954" s="7">
        <v>32000</v>
      </c>
      <c r="I954" s="7">
        <v>0</v>
      </c>
      <c r="J954" s="5">
        <v>32000</v>
      </c>
      <c r="K954" s="4">
        <v>0.58000000000000007</v>
      </c>
      <c r="L954" s="7">
        <v>30000</v>
      </c>
      <c r="M954" s="7">
        <v>0</v>
      </c>
      <c r="N954" s="5">
        <v>30000</v>
      </c>
      <c r="O954" s="4">
        <v>0.2</v>
      </c>
      <c r="P954" s="7">
        <v>57510</v>
      </c>
      <c r="Q954" s="7">
        <v>0</v>
      </c>
      <c r="R954" s="5">
        <v>57510</v>
      </c>
      <c r="S954" s="4">
        <v>0.97000000000000008</v>
      </c>
      <c r="T954" s="7">
        <v>0</v>
      </c>
      <c r="U954" s="7">
        <v>84976.6</v>
      </c>
      <c r="V954" s="5">
        <v>84976.6</v>
      </c>
      <c r="W954" s="4">
        <v>0.97</v>
      </c>
      <c r="X954" s="7">
        <v>0</v>
      </c>
      <c r="Y954" s="7">
        <v>139344</v>
      </c>
      <c r="Z954" s="5">
        <v>139344</v>
      </c>
    </row>
    <row r="955" spans="1:26" x14ac:dyDescent="0.25">
      <c r="A955" s="3" t="s">
        <v>183</v>
      </c>
      <c r="B955" s="3" t="s">
        <v>278</v>
      </c>
      <c r="C955" t="s">
        <v>283</v>
      </c>
      <c r="D955" t="s">
        <v>71</v>
      </c>
      <c r="E955" t="s">
        <v>53</v>
      </c>
      <c r="F955" t="s">
        <v>101</v>
      </c>
      <c r="G955" s="4">
        <v>2</v>
      </c>
      <c r="H955" s="7">
        <v>237253</v>
      </c>
      <c r="I955" s="7">
        <v>0</v>
      </c>
      <c r="J955" s="5">
        <v>237253</v>
      </c>
      <c r="K955" s="4">
        <v>7</v>
      </c>
      <c r="L955" s="7">
        <v>646304</v>
      </c>
      <c r="M955" s="7">
        <v>253176.25</v>
      </c>
      <c r="N955" s="5">
        <v>899480.25</v>
      </c>
      <c r="O955" s="4">
        <v>9.1999999999999993</v>
      </c>
      <c r="P955" s="7">
        <v>800323</v>
      </c>
      <c r="Q955" s="7">
        <v>400540.77500000002</v>
      </c>
      <c r="R955" s="5">
        <v>1200863.7749999999</v>
      </c>
      <c r="S955" s="4">
        <v>9.1999999999999993</v>
      </c>
      <c r="T955" s="7">
        <v>1151409.0089999998</v>
      </c>
      <c r="U955" s="7">
        <v>106520.815</v>
      </c>
      <c r="V955" s="5">
        <v>1257929.8239999998</v>
      </c>
      <c r="W955" s="4">
        <v>9</v>
      </c>
      <c r="X955" s="7">
        <v>1174938.389</v>
      </c>
      <c r="Y955" s="7">
        <v>153695.033</v>
      </c>
      <c r="Z955" s="5">
        <v>1328633.422</v>
      </c>
    </row>
    <row r="956" spans="1:26" x14ac:dyDescent="0.25">
      <c r="A956" s="3" t="s">
        <v>183</v>
      </c>
      <c r="B956" s="3" t="s">
        <v>278</v>
      </c>
      <c r="C956" t="s">
        <v>283</v>
      </c>
      <c r="D956" t="s">
        <v>71</v>
      </c>
      <c r="E956" t="s">
        <v>53</v>
      </c>
      <c r="F956" t="s">
        <v>54</v>
      </c>
      <c r="G956" s="4">
        <v>7</v>
      </c>
      <c r="H956" s="7">
        <v>438070.99699999997</v>
      </c>
      <c r="I956" s="7">
        <v>5000.2390000000014</v>
      </c>
      <c r="J956" s="5">
        <v>443071.23599999998</v>
      </c>
      <c r="K956" s="4">
        <v>9</v>
      </c>
      <c r="L956" s="7">
        <v>568316.19039999996</v>
      </c>
      <c r="M956" s="7">
        <v>14629.386599999983</v>
      </c>
      <c r="N956" s="5">
        <v>582945.57700000005</v>
      </c>
      <c r="O956" s="4">
        <v>11.2</v>
      </c>
      <c r="P956" s="7">
        <v>652185.46100000001</v>
      </c>
      <c r="Q956" s="7">
        <v>170404.171</v>
      </c>
      <c r="R956" s="5">
        <v>822589.63199999998</v>
      </c>
      <c r="S956" s="4">
        <v>10.8</v>
      </c>
      <c r="T956" s="7">
        <v>751019.47199999995</v>
      </c>
      <c r="U956" s="7">
        <v>81053.251000000004</v>
      </c>
      <c r="V956" s="5">
        <v>832072.723</v>
      </c>
      <c r="W956" s="4">
        <v>11.2</v>
      </c>
      <c r="X956" s="7">
        <v>766041.18799999997</v>
      </c>
      <c r="Y956" s="7">
        <v>104577.00900000001</v>
      </c>
      <c r="Z956" s="5">
        <v>870618.19699999993</v>
      </c>
    </row>
    <row r="957" spans="1:26" x14ac:dyDescent="0.25">
      <c r="A957" s="3" t="s">
        <v>183</v>
      </c>
      <c r="B957" s="3" t="s">
        <v>278</v>
      </c>
      <c r="C957" t="s">
        <v>283</v>
      </c>
      <c r="D957" t="s">
        <v>71</v>
      </c>
      <c r="E957" t="s">
        <v>53</v>
      </c>
      <c r="F957" t="s">
        <v>89</v>
      </c>
      <c r="G957" s="4">
        <v>11</v>
      </c>
      <c r="H957" s="7">
        <v>1504521.7630000003</v>
      </c>
      <c r="I957" s="7">
        <v>110437.92699999998</v>
      </c>
      <c r="J957" s="5">
        <v>1614959.69</v>
      </c>
      <c r="K957" s="4">
        <v>8</v>
      </c>
      <c r="L957" s="7">
        <v>1203662.6730200001</v>
      </c>
      <c r="M957" s="7">
        <v>130499.95197999998</v>
      </c>
      <c r="N957" s="5">
        <v>1334162.625</v>
      </c>
      <c r="O957" s="4">
        <v>7</v>
      </c>
      <c r="P957" s="7">
        <v>1137763.3759999999</v>
      </c>
      <c r="Q957" s="7">
        <v>97497.104000000021</v>
      </c>
      <c r="R957" s="5">
        <v>1235260.48</v>
      </c>
      <c r="S957" s="4">
        <v>7</v>
      </c>
      <c r="T957" s="7">
        <v>1182821.236</v>
      </c>
      <c r="U957" s="7">
        <v>59497.994999999966</v>
      </c>
      <c r="V957" s="5">
        <v>1242319.2310000001</v>
      </c>
      <c r="W957" s="4">
        <v>5.75</v>
      </c>
      <c r="X957" s="7">
        <v>1041839.3400000001</v>
      </c>
      <c r="Y957" s="7">
        <v>-45317</v>
      </c>
      <c r="Z957" s="5">
        <v>996522.34000000008</v>
      </c>
    </row>
    <row r="958" spans="1:26" x14ac:dyDescent="0.25">
      <c r="A958" s="3" t="s">
        <v>183</v>
      </c>
      <c r="B958" s="3" t="s">
        <v>278</v>
      </c>
      <c r="C958" t="s">
        <v>283</v>
      </c>
      <c r="D958" t="s">
        <v>71</v>
      </c>
      <c r="E958" t="s">
        <v>53</v>
      </c>
      <c r="F958" t="s">
        <v>56</v>
      </c>
      <c r="G958" s="4">
        <v>2.19</v>
      </c>
      <c r="H958" s="7">
        <v>169000</v>
      </c>
      <c r="I958" s="7">
        <v>0</v>
      </c>
      <c r="J958" s="5">
        <v>169000</v>
      </c>
      <c r="K958" s="4">
        <v>1</v>
      </c>
      <c r="L958" s="7">
        <v>0</v>
      </c>
      <c r="M958" s="7">
        <v>55000</v>
      </c>
      <c r="N958" s="5">
        <v>55000</v>
      </c>
      <c r="O958" s="4"/>
      <c r="P958" s="7"/>
      <c r="Q958" s="7"/>
      <c r="R958" s="5"/>
      <c r="S958" s="4">
        <v>1</v>
      </c>
      <c r="T958" s="7">
        <v>62876</v>
      </c>
      <c r="U958" s="7">
        <v>0</v>
      </c>
      <c r="V958" s="5">
        <v>62876</v>
      </c>
      <c r="W958" s="4">
        <v>1</v>
      </c>
      <c r="X958" s="7">
        <v>65133.52</v>
      </c>
      <c r="Y958" s="7">
        <v>0</v>
      </c>
      <c r="Z958" s="5">
        <v>65133.52</v>
      </c>
    </row>
    <row r="959" spans="1:26" x14ac:dyDescent="0.25">
      <c r="A959" s="3" t="s">
        <v>183</v>
      </c>
      <c r="B959" s="3" t="s">
        <v>278</v>
      </c>
      <c r="C959" t="s">
        <v>283</v>
      </c>
      <c r="D959" t="s">
        <v>55</v>
      </c>
      <c r="E959" t="s">
        <v>53</v>
      </c>
      <c r="F959" t="s">
        <v>54</v>
      </c>
      <c r="G959" s="4"/>
      <c r="H959" s="7"/>
      <c r="I959" s="7"/>
      <c r="J959" s="5"/>
      <c r="K959" s="4"/>
      <c r="L959" s="7"/>
      <c r="M959" s="7"/>
      <c r="N959" s="5"/>
      <c r="O959" s="4">
        <v>1</v>
      </c>
      <c r="P959" s="7">
        <v>39998.400000000001</v>
      </c>
      <c r="Q959" s="7">
        <v>0</v>
      </c>
      <c r="R959" s="5">
        <v>39998.400000000001</v>
      </c>
      <c r="S959" s="4">
        <v>1</v>
      </c>
      <c r="T959" s="7">
        <v>42500.38</v>
      </c>
      <c r="U959" s="7">
        <v>0</v>
      </c>
      <c r="V959" s="5">
        <v>42500.38</v>
      </c>
      <c r="W959" s="4">
        <v>1</v>
      </c>
      <c r="X959" s="7">
        <v>44350.387999999999</v>
      </c>
      <c r="Y959" s="7">
        <v>0</v>
      </c>
      <c r="Z959" s="5">
        <v>44350.387999999999</v>
      </c>
    </row>
    <row r="960" spans="1:26" x14ac:dyDescent="0.25">
      <c r="A960" s="3" t="s">
        <v>183</v>
      </c>
      <c r="B960" s="3" t="s">
        <v>278</v>
      </c>
      <c r="C960" t="s">
        <v>283</v>
      </c>
      <c r="D960" t="s">
        <v>55</v>
      </c>
      <c r="E960" t="s">
        <v>58</v>
      </c>
      <c r="F960" t="s">
        <v>59</v>
      </c>
      <c r="G960" s="4">
        <v>1</v>
      </c>
      <c r="H960" s="7">
        <v>0</v>
      </c>
      <c r="I960" s="7">
        <v>30347.200000000001</v>
      </c>
      <c r="J960" s="5">
        <v>30347.200000000001</v>
      </c>
      <c r="K960" s="4">
        <v>1</v>
      </c>
      <c r="L960" s="7">
        <v>32240</v>
      </c>
      <c r="M960" s="7">
        <v>0</v>
      </c>
      <c r="N960" s="5">
        <v>32240</v>
      </c>
      <c r="O960" s="4"/>
      <c r="P960" s="7"/>
      <c r="Q960" s="7"/>
      <c r="R960" s="5"/>
      <c r="S960" s="4"/>
      <c r="T960" s="7"/>
      <c r="U960" s="7"/>
      <c r="V960" s="5"/>
      <c r="W960" s="4"/>
      <c r="X960" s="7"/>
      <c r="Y960" s="7"/>
      <c r="Z960" s="5"/>
    </row>
    <row r="961" spans="1:26" x14ac:dyDescent="0.25">
      <c r="A961" s="3" t="s">
        <v>183</v>
      </c>
      <c r="B961" s="3" t="s">
        <v>278</v>
      </c>
      <c r="C961" t="s">
        <v>284</v>
      </c>
      <c r="D961" t="s">
        <v>52</v>
      </c>
      <c r="E961" t="s">
        <v>53</v>
      </c>
      <c r="F961" t="s">
        <v>54</v>
      </c>
      <c r="G961" s="4">
        <v>1</v>
      </c>
      <c r="H961" s="7">
        <v>78160.457999999999</v>
      </c>
      <c r="I961" s="7">
        <v>10378.542000000001</v>
      </c>
      <c r="J961" s="5">
        <v>88539</v>
      </c>
      <c r="K961" s="4"/>
      <c r="L961" s="7"/>
      <c r="M961" s="7"/>
      <c r="N961" s="5"/>
      <c r="O961" s="4"/>
      <c r="P961" s="7"/>
      <c r="Q961" s="7"/>
      <c r="R961" s="5"/>
      <c r="S961" s="4"/>
      <c r="T961" s="7"/>
      <c r="U961" s="7"/>
      <c r="V961" s="5"/>
      <c r="W961" s="4"/>
      <c r="X961" s="7"/>
      <c r="Y961" s="7"/>
      <c r="Z961" s="5"/>
    </row>
    <row r="962" spans="1:26" x14ac:dyDescent="0.25">
      <c r="A962" s="3" t="s">
        <v>183</v>
      </c>
      <c r="B962" s="3" t="s">
        <v>278</v>
      </c>
      <c r="C962" t="s">
        <v>284</v>
      </c>
      <c r="D962" t="s">
        <v>71</v>
      </c>
      <c r="E962" t="s">
        <v>53</v>
      </c>
      <c r="F962" t="s">
        <v>59</v>
      </c>
      <c r="G962" s="4"/>
      <c r="H962" s="7"/>
      <c r="I962" s="7"/>
      <c r="J962" s="5"/>
      <c r="K962" s="4">
        <v>0.39</v>
      </c>
      <c r="L962" s="7">
        <v>33333.4</v>
      </c>
      <c r="M962" s="7">
        <v>12000</v>
      </c>
      <c r="N962" s="5">
        <v>45333.4</v>
      </c>
      <c r="O962" s="4">
        <v>0.2</v>
      </c>
      <c r="P962" s="7">
        <v>48600</v>
      </c>
      <c r="Q962" s="7">
        <v>0</v>
      </c>
      <c r="R962" s="5">
        <v>48600</v>
      </c>
      <c r="S962" s="4">
        <v>0.2</v>
      </c>
      <c r="T962" s="7">
        <v>0</v>
      </c>
      <c r="U962" s="7">
        <v>78975</v>
      </c>
      <c r="V962" s="5">
        <v>78975</v>
      </c>
      <c r="W962" s="4">
        <v>0.2</v>
      </c>
      <c r="X962" s="7">
        <v>0</v>
      </c>
      <c r="Y962" s="7">
        <v>58725</v>
      </c>
      <c r="Z962" s="5">
        <v>58725</v>
      </c>
    </row>
    <row r="963" spans="1:26" x14ac:dyDescent="0.25">
      <c r="A963" s="3" t="s">
        <v>183</v>
      </c>
      <c r="B963" s="3" t="s">
        <v>278</v>
      </c>
      <c r="C963" t="s">
        <v>284</v>
      </c>
      <c r="D963" t="s">
        <v>71</v>
      </c>
      <c r="E963" t="s">
        <v>53</v>
      </c>
      <c r="F963" t="s">
        <v>101</v>
      </c>
      <c r="G963" s="4">
        <v>3</v>
      </c>
      <c r="H963" s="7">
        <v>358578.16000000003</v>
      </c>
      <c r="I963" s="7">
        <v>4273.5099999999948</v>
      </c>
      <c r="J963" s="5">
        <v>362851.67</v>
      </c>
      <c r="K963" s="4">
        <v>4</v>
      </c>
      <c r="L963" s="7">
        <v>575543</v>
      </c>
      <c r="M963" s="7">
        <v>-0.25</v>
      </c>
      <c r="N963" s="5">
        <v>575542.75</v>
      </c>
      <c r="O963" s="4">
        <v>1</v>
      </c>
      <c r="P963" s="7">
        <v>131357</v>
      </c>
      <c r="Q963" s="7">
        <v>0</v>
      </c>
      <c r="R963" s="5">
        <v>131357</v>
      </c>
      <c r="S963" s="4">
        <v>1</v>
      </c>
      <c r="T963" s="7">
        <v>139479.96299999999</v>
      </c>
      <c r="U963" s="7">
        <v>0</v>
      </c>
      <c r="V963" s="5">
        <v>139479.96299999999</v>
      </c>
      <c r="W963" s="4"/>
      <c r="X963" s="7"/>
      <c r="Y963" s="7"/>
      <c r="Z963" s="5"/>
    </row>
    <row r="964" spans="1:26" x14ac:dyDescent="0.25">
      <c r="A964" s="3" t="s">
        <v>183</v>
      </c>
      <c r="B964" s="3" t="s">
        <v>278</v>
      </c>
      <c r="C964" t="s">
        <v>284</v>
      </c>
      <c r="D964" t="s">
        <v>71</v>
      </c>
      <c r="E964" t="s">
        <v>53</v>
      </c>
      <c r="F964" t="s">
        <v>54</v>
      </c>
      <c r="G964" s="4">
        <v>3</v>
      </c>
      <c r="H964" s="7">
        <v>178791.886</v>
      </c>
      <c r="I964" s="7">
        <v>4999.7900000000009</v>
      </c>
      <c r="J964" s="5">
        <v>183791.67600000001</v>
      </c>
      <c r="K964" s="4">
        <v>4</v>
      </c>
      <c r="L964" s="7">
        <v>285480</v>
      </c>
      <c r="M964" s="7">
        <v>-0.58599999999569263</v>
      </c>
      <c r="N964" s="5">
        <v>285479.41399999999</v>
      </c>
      <c r="O964" s="4">
        <v>5</v>
      </c>
      <c r="P964" s="7">
        <v>329590.46000000002</v>
      </c>
      <c r="Q964" s="7">
        <v>4998.2920000000013</v>
      </c>
      <c r="R964" s="5">
        <v>334588.75199999998</v>
      </c>
      <c r="S964" s="4">
        <v>6</v>
      </c>
      <c r="T964" s="7">
        <v>412634.05000000005</v>
      </c>
      <c r="U964" s="7">
        <v>20927.595000000001</v>
      </c>
      <c r="V964" s="5">
        <v>433561.64499999996</v>
      </c>
      <c r="W964" s="4">
        <v>6</v>
      </c>
      <c r="X964" s="7">
        <v>418732.87300000002</v>
      </c>
      <c r="Y964" s="7">
        <v>0</v>
      </c>
      <c r="Z964" s="5">
        <v>418732.87300000002</v>
      </c>
    </row>
    <row r="965" spans="1:26" x14ac:dyDescent="0.25">
      <c r="A965" s="3" t="s">
        <v>183</v>
      </c>
      <c r="B965" s="3" t="s">
        <v>278</v>
      </c>
      <c r="C965" t="s">
        <v>284</v>
      </c>
      <c r="D965" t="s">
        <v>71</v>
      </c>
      <c r="E965" t="s">
        <v>53</v>
      </c>
      <c r="F965" t="s">
        <v>89</v>
      </c>
      <c r="G965" s="4">
        <v>4</v>
      </c>
      <c r="H965" s="7">
        <v>534326.39899999998</v>
      </c>
      <c r="I965" s="7">
        <v>111117.177</v>
      </c>
      <c r="J965" s="5">
        <v>645443.576</v>
      </c>
      <c r="K965" s="4">
        <v>4</v>
      </c>
      <c r="L965" s="7">
        <v>536961.25876</v>
      </c>
      <c r="M965" s="7">
        <v>137308.97124000001</v>
      </c>
      <c r="N965" s="5">
        <v>674270.23</v>
      </c>
      <c r="O965" s="4">
        <v>7</v>
      </c>
      <c r="P965" s="7">
        <v>1055226.9639999999</v>
      </c>
      <c r="Q965" s="7">
        <v>164448.171</v>
      </c>
      <c r="R965" s="5">
        <v>1219675.135</v>
      </c>
      <c r="S965" s="4">
        <v>7</v>
      </c>
      <c r="T965" s="7">
        <v>1191590.1880000001</v>
      </c>
      <c r="U965" s="7">
        <v>120854.29800000001</v>
      </c>
      <c r="V965" s="5">
        <v>1312444.486</v>
      </c>
      <c r="W965" s="4">
        <v>7</v>
      </c>
      <c r="X965" s="7">
        <v>1214440.517</v>
      </c>
      <c r="Y965" s="7">
        <v>104300.70199999999</v>
      </c>
      <c r="Z965" s="5">
        <v>1318741.219</v>
      </c>
    </row>
    <row r="966" spans="1:26" x14ac:dyDescent="0.25">
      <c r="A966" s="3" t="s">
        <v>183</v>
      </c>
      <c r="B966" s="3" t="s">
        <v>278</v>
      </c>
      <c r="C966" t="s">
        <v>284</v>
      </c>
      <c r="D966" t="s">
        <v>71</v>
      </c>
      <c r="E966" t="s">
        <v>53</v>
      </c>
      <c r="F966" t="s">
        <v>56</v>
      </c>
      <c r="G966" s="4">
        <v>1</v>
      </c>
      <c r="H966" s="7">
        <v>90000</v>
      </c>
      <c r="I966" s="7">
        <v>0</v>
      </c>
      <c r="J966" s="5">
        <v>90000</v>
      </c>
      <c r="K966" s="4"/>
      <c r="L966" s="7"/>
      <c r="M966" s="7"/>
      <c r="N966" s="5"/>
      <c r="O966" s="4"/>
      <c r="P966" s="7"/>
      <c r="Q966" s="7"/>
      <c r="R966" s="5"/>
      <c r="S966" s="4"/>
      <c r="T966" s="7"/>
      <c r="U966" s="7"/>
      <c r="V966" s="5"/>
      <c r="W966" s="4">
        <v>0.1</v>
      </c>
      <c r="X966" s="7">
        <v>0</v>
      </c>
      <c r="Y966" s="7">
        <v>194400</v>
      </c>
      <c r="Z966" s="5">
        <v>194400</v>
      </c>
    </row>
    <row r="967" spans="1:26" x14ac:dyDescent="0.25">
      <c r="A967" s="3" t="s">
        <v>183</v>
      </c>
      <c r="B967" s="3" t="s">
        <v>278</v>
      </c>
      <c r="C967" t="s">
        <v>284</v>
      </c>
      <c r="D967" t="s">
        <v>55</v>
      </c>
      <c r="E967" t="s">
        <v>53</v>
      </c>
      <c r="F967" t="s">
        <v>59</v>
      </c>
      <c r="G967" s="4"/>
      <c r="H967" s="7"/>
      <c r="I967" s="7"/>
      <c r="J967" s="5"/>
      <c r="K967" s="4"/>
      <c r="L967" s="7"/>
      <c r="M967" s="7"/>
      <c r="N967" s="5"/>
      <c r="O967" s="4">
        <v>0.4</v>
      </c>
      <c r="P967" s="7">
        <v>0</v>
      </c>
      <c r="Q967" s="7">
        <v>20800</v>
      </c>
      <c r="R967" s="5">
        <v>20800</v>
      </c>
      <c r="S967" s="4">
        <v>0.4</v>
      </c>
      <c r="T967" s="7">
        <v>0</v>
      </c>
      <c r="U967" s="7">
        <v>20800</v>
      </c>
      <c r="V967" s="5">
        <v>20800</v>
      </c>
      <c r="W967" s="4">
        <v>0.4</v>
      </c>
      <c r="X967" s="7">
        <v>0</v>
      </c>
      <c r="Y967" s="7">
        <v>22464</v>
      </c>
      <c r="Z967" s="5">
        <v>22464</v>
      </c>
    </row>
    <row r="968" spans="1:26" x14ac:dyDescent="0.25">
      <c r="A968" s="3" t="s">
        <v>183</v>
      </c>
      <c r="B968" s="3" t="s">
        <v>278</v>
      </c>
      <c r="C968" t="s">
        <v>284</v>
      </c>
      <c r="D968" t="s">
        <v>55</v>
      </c>
      <c r="E968" t="s">
        <v>53</v>
      </c>
      <c r="F968" t="s">
        <v>54</v>
      </c>
      <c r="G968" s="4"/>
      <c r="H968" s="7"/>
      <c r="I968" s="7"/>
      <c r="J968" s="5"/>
      <c r="K968" s="4">
        <v>2</v>
      </c>
      <c r="L968" s="7">
        <v>0</v>
      </c>
      <c r="M968" s="7">
        <v>110996.6</v>
      </c>
      <c r="N968" s="5">
        <v>110996.6</v>
      </c>
      <c r="O968" s="4">
        <v>1</v>
      </c>
      <c r="P968" s="7">
        <v>0</v>
      </c>
      <c r="Q968" s="7">
        <v>83559.8</v>
      </c>
      <c r="R968" s="5">
        <v>83559.8</v>
      </c>
      <c r="S968" s="4"/>
      <c r="T968" s="7"/>
      <c r="U968" s="7"/>
      <c r="V968" s="5"/>
      <c r="W968" s="4">
        <v>1</v>
      </c>
      <c r="X968" s="7">
        <v>0</v>
      </c>
      <c r="Y968" s="7">
        <v>65000</v>
      </c>
      <c r="Z968" s="5">
        <v>65000</v>
      </c>
    </row>
    <row r="969" spans="1:26" x14ac:dyDescent="0.25">
      <c r="A969" s="3" t="s">
        <v>183</v>
      </c>
      <c r="B969" s="3" t="s">
        <v>278</v>
      </c>
      <c r="C969" t="s">
        <v>284</v>
      </c>
      <c r="D969" t="s">
        <v>55</v>
      </c>
      <c r="E969" t="s">
        <v>53</v>
      </c>
      <c r="F969" t="s">
        <v>56</v>
      </c>
      <c r="G969" s="4"/>
      <c r="H969" s="7"/>
      <c r="I969" s="7"/>
      <c r="J969" s="5"/>
      <c r="K969" s="4"/>
      <c r="L969" s="7"/>
      <c r="M969" s="7"/>
      <c r="N969" s="5"/>
      <c r="O969" s="4"/>
      <c r="P969" s="7"/>
      <c r="Q969" s="7"/>
      <c r="R969" s="5"/>
      <c r="S969" s="4">
        <v>1</v>
      </c>
      <c r="T969" s="7">
        <v>0</v>
      </c>
      <c r="U969" s="7">
        <v>58723.703999999998</v>
      </c>
      <c r="V969" s="5">
        <v>58723.703999999998</v>
      </c>
      <c r="W969" s="4"/>
      <c r="X969" s="7"/>
      <c r="Y969" s="7"/>
      <c r="Z969" s="5"/>
    </row>
    <row r="970" spans="1:26" x14ac:dyDescent="0.25">
      <c r="A970" s="3" t="s">
        <v>183</v>
      </c>
      <c r="B970" s="3" t="s">
        <v>278</v>
      </c>
      <c r="C970" t="s">
        <v>284</v>
      </c>
      <c r="D970" t="s">
        <v>55</v>
      </c>
      <c r="E970" t="s">
        <v>58</v>
      </c>
      <c r="F970" t="s">
        <v>59</v>
      </c>
      <c r="G970" s="4">
        <v>1</v>
      </c>
      <c r="H970" s="7">
        <v>0</v>
      </c>
      <c r="I970" s="7">
        <v>33425.599999999999</v>
      </c>
      <c r="J970" s="5">
        <v>33425.599999999999</v>
      </c>
      <c r="K970" s="4">
        <v>1</v>
      </c>
      <c r="L970" s="7">
        <v>35118</v>
      </c>
      <c r="M970" s="7">
        <v>0</v>
      </c>
      <c r="N970" s="5">
        <v>35118</v>
      </c>
      <c r="O970" s="4">
        <v>1</v>
      </c>
      <c r="P970" s="7">
        <v>0</v>
      </c>
      <c r="Q970" s="7">
        <v>39170.264999999999</v>
      </c>
      <c r="R970" s="5">
        <v>39170.264999999999</v>
      </c>
      <c r="S970" s="4">
        <v>1</v>
      </c>
      <c r="T970" s="7">
        <v>0</v>
      </c>
      <c r="U970" s="7">
        <v>40697.894</v>
      </c>
      <c r="V970" s="5">
        <v>40697.894</v>
      </c>
      <c r="W970" s="4">
        <v>1</v>
      </c>
      <c r="X970" s="7">
        <v>0</v>
      </c>
      <c r="Y970" s="7">
        <v>41511.851999999999</v>
      </c>
      <c r="Z970" s="5">
        <v>41511.851999999999</v>
      </c>
    </row>
    <row r="971" spans="1:26" x14ac:dyDescent="0.25">
      <c r="A971" s="3" t="s">
        <v>183</v>
      </c>
      <c r="B971" s="3" t="s">
        <v>278</v>
      </c>
      <c r="C971" t="s">
        <v>285</v>
      </c>
      <c r="D971" t="s">
        <v>71</v>
      </c>
      <c r="E971" t="s">
        <v>53</v>
      </c>
      <c r="F971" t="s">
        <v>101</v>
      </c>
      <c r="G971" s="4"/>
      <c r="H971" s="7"/>
      <c r="I971" s="7"/>
      <c r="J971" s="5"/>
      <c r="K971" s="4"/>
      <c r="L971" s="7"/>
      <c r="M971" s="7"/>
      <c r="N971" s="5"/>
      <c r="O971" s="4"/>
      <c r="P971" s="7"/>
      <c r="Q971" s="7"/>
      <c r="R971" s="5"/>
      <c r="S971" s="4"/>
      <c r="T971" s="7"/>
      <c r="U971" s="7"/>
      <c r="V971" s="5"/>
      <c r="W971" s="4">
        <v>2</v>
      </c>
      <c r="X971" s="7">
        <v>369723.85</v>
      </c>
      <c r="Y971" s="7">
        <v>0</v>
      </c>
      <c r="Z971" s="5">
        <v>369723.85</v>
      </c>
    </row>
    <row r="972" spans="1:26" x14ac:dyDescent="0.25">
      <c r="A972" s="3" t="s">
        <v>183</v>
      </c>
      <c r="B972" s="3" t="s">
        <v>278</v>
      </c>
      <c r="C972" t="s">
        <v>285</v>
      </c>
      <c r="D972" t="s">
        <v>71</v>
      </c>
      <c r="E972" t="s">
        <v>53</v>
      </c>
      <c r="F972" t="s">
        <v>54</v>
      </c>
      <c r="G972" s="4"/>
      <c r="H972" s="7"/>
      <c r="I972" s="7"/>
      <c r="J972" s="5"/>
      <c r="K972" s="4"/>
      <c r="L972" s="7"/>
      <c r="M972" s="7"/>
      <c r="N972" s="5"/>
      <c r="O972" s="4"/>
      <c r="P972" s="7"/>
      <c r="Q972" s="7"/>
      <c r="R972" s="5"/>
      <c r="S972" s="4"/>
      <c r="T972" s="7"/>
      <c r="U972" s="7"/>
      <c r="V972" s="5"/>
      <c r="W972" s="4">
        <v>5</v>
      </c>
      <c r="X972" s="7">
        <v>415612.098</v>
      </c>
      <c r="Y972" s="7">
        <v>0</v>
      </c>
      <c r="Z972" s="5">
        <v>415612.098</v>
      </c>
    </row>
    <row r="973" spans="1:26" x14ac:dyDescent="0.25">
      <c r="A973" s="3" t="s">
        <v>183</v>
      </c>
      <c r="B973" s="3" t="s">
        <v>278</v>
      </c>
      <c r="C973" t="s">
        <v>285</v>
      </c>
      <c r="D973" t="s">
        <v>71</v>
      </c>
      <c r="E973" t="s">
        <v>53</v>
      </c>
      <c r="F973" t="s">
        <v>89</v>
      </c>
      <c r="G973" s="4"/>
      <c r="H973" s="7"/>
      <c r="I973" s="7"/>
      <c r="J973" s="5"/>
      <c r="K973" s="4"/>
      <c r="L973" s="7"/>
      <c r="M973" s="7"/>
      <c r="N973" s="5"/>
      <c r="O973" s="4"/>
      <c r="P973" s="7"/>
      <c r="Q973" s="7"/>
      <c r="R973" s="5"/>
      <c r="S973" s="4"/>
      <c r="T973" s="7"/>
      <c r="U973" s="7"/>
      <c r="V973" s="5"/>
      <c r="W973" s="4">
        <v>5</v>
      </c>
      <c r="X973" s="7">
        <v>993612.28</v>
      </c>
      <c r="Y973" s="7">
        <v>0</v>
      </c>
      <c r="Z973" s="5">
        <v>993612.28</v>
      </c>
    </row>
    <row r="974" spans="1:26" x14ac:dyDescent="0.25">
      <c r="A974" s="3" t="s">
        <v>183</v>
      </c>
      <c r="B974" s="3" t="s">
        <v>278</v>
      </c>
      <c r="C974" t="s">
        <v>285</v>
      </c>
      <c r="D974" t="s">
        <v>71</v>
      </c>
      <c r="E974" t="s">
        <v>53</v>
      </c>
      <c r="F974" t="s">
        <v>56</v>
      </c>
      <c r="G974" s="4"/>
      <c r="H974" s="7"/>
      <c r="I974" s="7"/>
      <c r="J974" s="5"/>
      <c r="K974" s="4"/>
      <c r="L974" s="7"/>
      <c r="M974" s="7"/>
      <c r="N974" s="5"/>
      <c r="O974" s="4"/>
      <c r="P974" s="7"/>
      <c r="Q974" s="7"/>
      <c r="R974" s="5"/>
      <c r="S974" s="4"/>
      <c r="T974" s="7"/>
      <c r="U974" s="7"/>
      <c r="V974" s="5"/>
      <c r="W974" s="4">
        <v>2</v>
      </c>
      <c r="X974" s="7">
        <v>70000</v>
      </c>
      <c r="Y974" s="7">
        <v>70000</v>
      </c>
      <c r="Z974" s="5">
        <v>140000</v>
      </c>
    </row>
    <row r="975" spans="1:26" x14ac:dyDescent="0.25">
      <c r="A975" s="3" t="s">
        <v>183</v>
      </c>
      <c r="B975" s="3" t="s">
        <v>278</v>
      </c>
      <c r="C975" t="s">
        <v>285</v>
      </c>
      <c r="D975" t="s">
        <v>55</v>
      </c>
      <c r="E975" t="s">
        <v>53</v>
      </c>
      <c r="F975" t="s">
        <v>54</v>
      </c>
      <c r="G975" s="4"/>
      <c r="H975" s="7"/>
      <c r="I975" s="7"/>
      <c r="J975" s="5"/>
      <c r="K975" s="4"/>
      <c r="L975" s="7"/>
      <c r="M975" s="7"/>
      <c r="N975" s="5"/>
      <c r="O975" s="4"/>
      <c r="P975" s="7"/>
      <c r="Q975" s="7"/>
      <c r="R975" s="5"/>
      <c r="S975" s="4"/>
      <c r="T975" s="7"/>
      <c r="U975" s="7"/>
      <c r="V975" s="5"/>
      <c r="W975" s="4">
        <v>1</v>
      </c>
      <c r="X975" s="7">
        <v>42800.184999999998</v>
      </c>
      <c r="Y975" s="7">
        <v>0</v>
      </c>
      <c r="Z975" s="5">
        <v>42800.184999999998</v>
      </c>
    </row>
    <row r="976" spans="1:26" x14ac:dyDescent="0.25">
      <c r="A976" s="3" t="s">
        <v>183</v>
      </c>
      <c r="B976" s="3" t="s">
        <v>286</v>
      </c>
      <c r="C976" t="s">
        <v>287</v>
      </c>
      <c r="D976" t="s">
        <v>71</v>
      </c>
      <c r="E976" t="s">
        <v>53</v>
      </c>
      <c r="F976" t="s">
        <v>59</v>
      </c>
      <c r="G976" s="4">
        <v>2.15</v>
      </c>
      <c r="H976" s="7">
        <v>49230.327000000005</v>
      </c>
      <c r="I976" s="7">
        <v>48127.273000000001</v>
      </c>
      <c r="J976" s="5">
        <v>97357.6</v>
      </c>
      <c r="K976" s="4"/>
      <c r="L976" s="7"/>
      <c r="M976" s="7"/>
      <c r="N976" s="5"/>
      <c r="O976" s="4"/>
      <c r="P976" s="7"/>
      <c r="Q976" s="7"/>
      <c r="R976" s="5"/>
      <c r="S976" s="4">
        <v>0.2</v>
      </c>
      <c r="T976" s="7">
        <v>41815.54</v>
      </c>
      <c r="U976" s="7">
        <v>0</v>
      </c>
      <c r="V976" s="5">
        <v>41815.54</v>
      </c>
      <c r="W976" s="4"/>
      <c r="X976" s="7"/>
      <c r="Y976" s="7"/>
      <c r="Z976" s="5"/>
    </row>
    <row r="977" spans="1:26" x14ac:dyDescent="0.25">
      <c r="A977" s="3" t="s">
        <v>183</v>
      </c>
      <c r="B977" s="3" t="s">
        <v>286</v>
      </c>
      <c r="C977" t="s">
        <v>287</v>
      </c>
      <c r="D977" t="s">
        <v>71</v>
      </c>
      <c r="E977" t="s">
        <v>53</v>
      </c>
      <c r="F977" t="s">
        <v>101</v>
      </c>
      <c r="G977" s="4">
        <v>3</v>
      </c>
      <c r="H977" s="7">
        <v>193028.26</v>
      </c>
      <c r="I977" s="7">
        <v>0</v>
      </c>
      <c r="J977" s="5">
        <v>193028.26</v>
      </c>
      <c r="K977" s="4">
        <v>4</v>
      </c>
      <c r="L977" s="7">
        <v>259076</v>
      </c>
      <c r="M977" s="7">
        <v>-1</v>
      </c>
      <c r="N977" s="5">
        <v>259075</v>
      </c>
      <c r="O977" s="4">
        <v>7</v>
      </c>
      <c r="P977" s="7">
        <v>525584.87599999993</v>
      </c>
      <c r="Q977" s="7">
        <v>0</v>
      </c>
      <c r="R977" s="5">
        <v>525584.87599999993</v>
      </c>
      <c r="S977" s="4">
        <v>4</v>
      </c>
      <c r="T977" s="7">
        <v>304222.5</v>
      </c>
      <c r="U977" s="7">
        <v>0</v>
      </c>
      <c r="V977" s="5">
        <v>304222.5</v>
      </c>
      <c r="W977" s="4">
        <v>4</v>
      </c>
      <c r="X977" s="7">
        <v>313306.94999999995</v>
      </c>
      <c r="Y977" s="7">
        <v>0</v>
      </c>
      <c r="Z977" s="5">
        <v>313306.94999999995</v>
      </c>
    </row>
    <row r="978" spans="1:26" x14ac:dyDescent="0.25">
      <c r="A978" s="3" t="s">
        <v>183</v>
      </c>
      <c r="B978" s="3" t="s">
        <v>286</v>
      </c>
      <c r="C978" t="s">
        <v>287</v>
      </c>
      <c r="D978" t="s">
        <v>71</v>
      </c>
      <c r="E978" t="s">
        <v>53</v>
      </c>
      <c r="F978" t="s">
        <v>54</v>
      </c>
      <c r="G978" s="4">
        <v>3</v>
      </c>
      <c r="H978" s="7">
        <v>147507.12</v>
      </c>
      <c r="I978" s="7">
        <v>0</v>
      </c>
      <c r="J978" s="5">
        <v>147507.12</v>
      </c>
      <c r="K978" s="4">
        <v>3</v>
      </c>
      <c r="L978" s="7">
        <v>104845</v>
      </c>
      <c r="M978" s="7">
        <v>63636.887000000002</v>
      </c>
      <c r="N978" s="5">
        <v>168481.88699999999</v>
      </c>
      <c r="O978" s="4">
        <v>2</v>
      </c>
      <c r="P978" s="7">
        <v>124136.413</v>
      </c>
      <c r="Q978" s="7">
        <v>0</v>
      </c>
      <c r="R978" s="5">
        <v>124136.413</v>
      </c>
      <c r="S978" s="4">
        <v>2</v>
      </c>
      <c r="T978" s="7">
        <v>131434.516</v>
      </c>
      <c r="U978" s="7">
        <v>0</v>
      </c>
      <c r="V978" s="5">
        <v>131434.516</v>
      </c>
      <c r="W978" s="4">
        <v>2</v>
      </c>
      <c r="X978" s="7">
        <v>134063.20699999999</v>
      </c>
      <c r="Y978" s="7">
        <v>0</v>
      </c>
      <c r="Z978" s="5">
        <v>134063.20699999999</v>
      </c>
    </row>
    <row r="979" spans="1:26" x14ac:dyDescent="0.25">
      <c r="A979" s="3" t="s">
        <v>183</v>
      </c>
      <c r="B979" s="3" t="s">
        <v>286</v>
      </c>
      <c r="C979" t="s">
        <v>287</v>
      </c>
      <c r="D979" t="s">
        <v>71</v>
      </c>
      <c r="E979" t="s">
        <v>53</v>
      </c>
      <c r="F979" t="s">
        <v>89</v>
      </c>
      <c r="G979" s="4">
        <v>10.5</v>
      </c>
      <c r="H979" s="7">
        <v>822864.62199999974</v>
      </c>
      <c r="I979" s="7">
        <v>28095.328000000009</v>
      </c>
      <c r="J979" s="5">
        <v>850959.95</v>
      </c>
      <c r="K979" s="4">
        <v>10</v>
      </c>
      <c r="L979" s="7">
        <v>833080</v>
      </c>
      <c r="M979" s="7">
        <v>-0.5059999999939464</v>
      </c>
      <c r="N979" s="5">
        <v>833079.49399999995</v>
      </c>
      <c r="O979" s="4">
        <v>9</v>
      </c>
      <c r="P979" s="7">
        <v>841623.29</v>
      </c>
      <c r="Q979" s="7">
        <v>0</v>
      </c>
      <c r="R979" s="5">
        <v>841623.29</v>
      </c>
      <c r="S979" s="4">
        <v>12</v>
      </c>
      <c r="T979" s="7">
        <v>1163547.1499999999</v>
      </c>
      <c r="U979" s="7">
        <v>0</v>
      </c>
      <c r="V979" s="5">
        <v>1163547.1499999999</v>
      </c>
      <c r="W979" s="4">
        <v>10</v>
      </c>
      <c r="X979" s="7">
        <v>999326.42499999993</v>
      </c>
      <c r="Y979" s="7">
        <v>0</v>
      </c>
      <c r="Z979" s="5">
        <v>999326.42499999993</v>
      </c>
    </row>
    <row r="980" spans="1:26" x14ac:dyDescent="0.25">
      <c r="A980" s="3" t="s">
        <v>183</v>
      </c>
      <c r="B980" s="3" t="s">
        <v>286</v>
      </c>
      <c r="C980" t="s">
        <v>287</v>
      </c>
      <c r="D980" t="s">
        <v>71</v>
      </c>
      <c r="E980" t="s">
        <v>53</v>
      </c>
      <c r="F980" t="s">
        <v>56</v>
      </c>
      <c r="G980" s="4">
        <v>12.399999999999999</v>
      </c>
      <c r="H980" s="7">
        <v>613949.06700000004</v>
      </c>
      <c r="I980" s="7">
        <v>59626.633000000002</v>
      </c>
      <c r="J980" s="5">
        <v>673575.70000000007</v>
      </c>
      <c r="K980" s="4">
        <v>10.8</v>
      </c>
      <c r="L980" s="7">
        <v>615980.19999999995</v>
      </c>
      <c r="M980" s="7">
        <v>18477.000999999997</v>
      </c>
      <c r="N980" s="5">
        <v>634457.20099999988</v>
      </c>
      <c r="O980" s="4">
        <v>15.8</v>
      </c>
      <c r="P980" s="7">
        <v>976567.35499999986</v>
      </c>
      <c r="Q980" s="7">
        <v>0</v>
      </c>
      <c r="R980" s="5">
        <v>976567.35499999986</v>
      </c>
      <c r="S980" s="4">
        <v>18.5</v>
      </c>
      <c r="T980" s="7">
        <v>1170160.5469999998</v>
      </c>
      <c r="U980" s="7">
        <v>31604.709000000003</v>
      </c>
      <c r="V980" s="5">
        <v>1201765.2559999998</v>
      </c>
      <c r="W980" s="4">
        <v>17.5</v>
      </c>
      <c r="X980" s="7">
        <v>1143791.8840000001</v>
      </c>
      <c r="Y980" s="7">
        <v>32236.803000000004</v>
      </c>
      <c r="Z980" s="5">
        <v>1176028.6869999999</v>
      </c>
    </row>
    <row r="981" spans="1:26" x14ac:dyDescent="0.25">
      <c r="A981" s="3" t="s">
        <v>183</v>
      </c>
      <c r="B981" s="3" t="s">
        <v>286</v>
      </c>
      <c r="C981" t="s">
        <v>287</v>
      </c>
      <c r="D981" t="s">
        <v>55</v>
      </c>
      <c r="E981" t="s">
        <v>53</v>
      </c>
      <c r="F981" t="s">
        <v>59</v>
      </c>
      <c r="G981" s="4"/>
      <c r="H981" s="7"/>
      <c r="I981" s="7"/>
      <c r="J981" s="5"/>
      <c r="K981" s="4"/>
      <c r="L981" s="7"/>
      <c r="M981" s="7"/>
      <c r="N981" s="5"/>
      <c r="O981" s="4"/>
      <c r="P981" s="7"/>
      <c r="Q981" s="7"/>
      <c r="R981" s="5"/>
      <c r="S981" s="4">
        <v>0.3</v>
      </c>
      <c r="T981" s="7">
        <v>78000</v>
      </c>
      <c r="U981" s="7">
        <v>0</v>
      </c>
      <c r="V981" s="5">
        <v>78000</v>
      </c>
      <c r="W981" s="4"/>
      <c r="X981" s="7"/>
      <c r="Y981" s="7"/>
      <c r="Z981" s="5"/>
    </row>
    <row r="982" spans="1:26" x14ac:dyDescent="0.25">
      <c r="A982" s="3" t="s">
        <v>183</v>
      </c>
      <c r="B982" s="3" t="s">
        <v>286</v>
      </c>
      <c r="C982" t="s">
        <v>287</v>
      </c>
      <c r="D982" t="s">
        <v>55</v>
      </c>
      <c r="E982" t="s">
        <v>53</v>
      </c>
      <c r="F982" t="s">
        <v>54</v>
      </c>
      <c r="G982" s="4"/>
      <c r="H982" s="7"/>
      <c r="I982" s="7"/>
      <c r="J982" s="5"/>
      <c r="K982" s="4">
        <v>1</v>
      </c>
      <c r="L982" s="7">
        <v>45000</v>
      </c>
      <c r="M982" s="7">
        <v>4999.997000000003</v>
      </c>
      <c r="N982" s="5">
        <v>49999.997000000003</v>
      </c>
      <c r="O982" s="4"/>
      <c r="P982" s="7"/>
      <c r="Q982" s="7"/>
      <c r="R982" s="5"/>
      <c r="S982" s="4"/>
      <c r="T982" s="7"/>
      <c r="U982" s="7"/>
      <c r="V982" s="5"/>
      <c r="W982" s="4"/>
      <c r="X982" s="7"/>
      <c r="Y982" s="7"/>
      <c r="Z982" s="5"/>
    </row>
    <row r="983" spans="1:26" x14ac:dyDescent="0.25">
      <c r="A983" s="3" t="s">
        <v>183</v>
      </c>
      <c r="B983" s="3" t="s">
        <v>286</v>
      </c>
      <c r="C983" t="s">
        <v>287</v>
      </c>
      <c r="D983" t="s">
        <v>55</v>
      </c>
      <c r="E983" t="s">
        <v>53</v>
      </c>
      <c r="F983" t="s">
        <v>56</v>
      </c>
      <c r="G983" s="4"/>
      <c r="H983" s="7"/>
      <c r="I983" s="7"/>
      <c r="J983" s="5"/>
      <c r="K983" s="4">
        <v>2.6</v>
      </c>
      <c r="L983" s="7">
        <v>81986.559999999998</v>
      </c>
      <c r="M983" s="7">
        <v>68290.125</v>
      </c>
      <c r="N983" s="5">
        <v>150276.685</v>
      </c>
      <c r="O983" s="4">
        <v>7.9</v>
      </c>
      <c r="P983" s="7">
        <v>315636.60399999999</v>
      </c>
      <c r="Q983" s="7">
        <v>125977.516</v>
      </c>
      <c r="R983" s="5">
        <v>441614.12</v>
      </c>
      <c r="S983" s="4">
        <v>6.9</v>
      </c>
      <c r="T983" s="7">
        <v>315488.978</v>
      </c>
      <c r="U983" s="7">
        <v>72006.48000000001</v>
      </c>
      <c r="V983" s="5">
        <v>387495.45800000004</v>
      </c>
      <c r="W983" s="4">
        <v>6.9</v>
      </c>
      <c r="X983" s="7">
        <v>317729.04200000002</v>
      </c>
      <c r="Y983" s="7">
        <v>92459.328000000009</v>
      </c>
      <c r="Z983" s="5">
        <v>410188.37</v>
      </c>
    </row>
    <row r="984" spans="1:26" x14ac:dyDescent="0.25">
      <c r="A984" s="3" t="s">
        <v>183</v>
      </c>
      <c r="B984" s="3" t="s">
        <v>286</v>
      </c>
      <c r="C984" t="s">
        <v>287</v>
      </c>
      <c r="D984" t="s">
        <v>55</v>
      </c>
      <c r="E984" t="s">
        <v>58</v>
      </c>
      <c r="F984" t="s">
        <v>59</v>
      </c>
      <c r="G984" s="4">
        <v>2</v>
      </c>
      <c r="H984" s="7">
        <v>0</v>
      </c>
      <c r="I984" s="7">
        <v>60798.400000000001</v>
      </c>
      <c r="J984" s="5">
        <v>60798.400000000001</v>
      </c>
      <c r="K984" s="4">
        <v>2</v>
      </c>
      <c r="L984" s="7">
        <v>64892</v>
      </c>
      <c r="M984" s="7">
        <v>-0.47999999999956344</v>
      </c>
      <c r="N984" s="5">
        <v>64891.520000000004</v>
      </c>
      <c r="O984" s="4"/>
      <c r="P984" s="7"/>
      <c r="Q984" s="7"/>
      <c r="R984" s="5"/>
      <c r="S984" s="4"/>
      <c r="T984" s="7"/>
      <c r="U984" s="7"/>
      <c r="V984" s="5"/>
      <c r="W984" s="4"/>
      <c r="X984" s="7"/>
      <c r="Y984" s="7"/>
      <c r="Z984" s="5"/>
    </row>
    <row r="985" spans="1:26" x14ac:dyDescent="0.25">
      <c r="A985" s="3" t="s">
        <v>183</v>
      </c>
      <c r="B985" s="3" t="s">
        <v>286</v>
      </c>
      <c r="C985" t="s">
        <v>288</v>
      </c>
      <c r="D985" t="s">
        <v>52</v>
      </c>
      <c r="E985" t="s">
        <v>53</v>
      </c>
      <c r="F985" t="s">
        <v>54</v>
      </c>
      <c r="G985" s="4"/>
      <c r="H985" s="7"/>
      <c r="I985" s="7"/>
      <c r="J985" s="5"/>
      <c r="K985" s="4">
        <v>1</v>
      </c>
      <c r="L985" s="7">
        <v>112750</v>
      </c>
      <c r="M985" s="7">
        <v>2.0999999993364327E-2</v>
      </c>
      <c r="N985" s="5">
        <v>112750.02099999999</v>
      </c>
      <c r="O985" s="4">
        <v>1</v>
      </c>
      <c r="P985" s="7">
        <v>123273.66499999999</v>
      </c>
      <c r="Q985" s="7">
        <v>0</v>
      </c>
      <c r="R985" s="5">
        <v>123273.66499999999</v>
      </c>
      <c r="S985" s="4">
        <v>1</v>
      </c>
      <c r="T985" s="7">
        <v>132271.67999999999</v>
      </c>
      <c r="U985" s="7">
        <v>0</v>
      </c>
      <c r="V985" s="5">
        <v>132271.67999999999</v>
      </c>
      <c r="W985" s="4">
        <v>1</v>
      </c>
      <c r="X985" s="7">
        <v>134917.114</v>
      </c>
      <c r="Y985" s="7">
        <v>0</v>
      </c>
      <c r="Z985" s="5">
        <v>134917.114</v>
      </c>
    </row>
    <row r="986" spans="1:26" x14ac:dyDescent="0.25">
      <c r="A986" s="3" t="s">
        <v>183</v>
      </c>
      <c r="B986" s="3" t="s">
        <v>286</v>
      </c>
      <c r="C986" t="s">
        <v>288</v>
      </c>
      <c r="D986" t="s">
        <v>52</v>
      </c>
      <c r="E986" t="s">
        <v>53</v>
      </c>
      <c r="F986" t="s">
        <v>89</v>
      </c>
      <c r="G986" s="4">
        <v>4</v>
      </c>
      <c r="H986" s="7">
        <v>624534.88099999994</v>
      </c>
      <c r="I986" s="7">
        <v>27321.790999999997</v>
      </c>
      <c r="J986" s="5">
        <v>651856.67200000002</v>
      </c>
      <c r="K986" s="4">
        <v>2</v>
      </c>
      <c r="L986" s="7">
        <v>366320.94999999995</v>
      </c>
      <c r="M986" s="7">
        <v>-13283.303999999975</v>
      </c>
      <c r="N986" s="5">
        <v>353037.64600000001</v>
      </c>
      <c r="O986" s="4">
        <v>2</v>
      </c>
      <c r="P986" s="7">
        <v>428493.31900000002</v>
      </c>
      <c r="Q986" s="7">
        <v>0</v>
      </c>
      <c r="R986" s="5">
        <v>428493.31900000002</v>
      </c>
      <c r="S986" s="4">
        <v>2</v>
      </c>
      <c r="T986" s="7">
        <v>455131.98300000001</v>
      </c>
      <c r="U986" s="7">
        <v>0</v>
      </c>
      <c r="V986" s="5">
        <v>455131.98300000001</v>
      </c>
      <c r="W986" s="4">
        <v>2</v>
      </c>
      <c r="X986" s="7">
        <v>464234.679</v>
      </c>
      <c r="Y986" s="7">
        <v>0</v>
      </c>
      <c r="Z986" s="5">
        <v>464234.679</v>
      </c>
    </row>
    <row r="987" spans="1:26" x14ac:dyDescent="0.25">
      <c r="A987" s="3" t="s">
        <v>183</v>
      </c>
      <c r="B987" s="3" t="s">
        <v>286</v>
      </c>
      <c r="C987" t="s">
        <v>288</v>
      </c>
      <c r="D987" t="s">
        <v>52</v>
      </c>
      <c r="E987" t="s">
        <v>53</v>
      </c>
      <c r="F987" t="s">
        <v>56</v>
      </c>
      <c r="G987" s="4"/>
      <c r="H987" s="7"/>
      <c r="I987" s="7"/>
      <c r="J987" s="5"/>
      <c r="K987" s="4">
        <v>1</v>
      </c>
      <c r="L987" s="7">
        <v>133992.9</v>
      </c>
      <c r="M987" s="7">
        <v>14888.391000000003</v>
      </c>
      <c r="N987" s="5">
        <v>148881.291</v>
      </c>
      <c r="O987" s="4">
        <v>1</v>
      </c>
      <c r="P987" s="7">
        <v>142702.71799999999</v>
      </c>
      <c r="Q987" s="7">
        <v>15855.857000000018</v>
      </c>
      <c r="R987" s="5">
        <v>158558.57500000001</v>
      </c>
      <c r="S987" s="4">
        <v>1</v>
      </c>
      <c r="T987" s="7">
        <v>152309.66399999999</v>
      </c>
      <c r="U987" s="7">
        <v>16923.296000000002</v>
      </c>
      <c r="V987" s="5">
        <v>169232.96</v>
      </c>
      <c r="W987" s="4">
        <v>1</v>
      </c>
      <c r="X987" s="7">
        <v>155355.85699999999</v>
      </c>
      <c r="Y987" s="7">
        <v>17261.762000000017</v>
      </c>
      <c r="Z987" s="5">
        <v>172617.61900000001</v>
      </c>
    </row>
    <row r="988" spans="1:26" x14ac:dyDescent="0.25">
      <c r="A988" s="3" t="s">
        <v>183</v>
      </c>
      <c r="B988" s="3" t="s">
        <v>286</v>
      </c>
      <c r="C988" t="s">
        <v>288</v>
      </c>
      <c r="D988" t="s">
        <v>71</v>
      </c>
      <c r="E988" t="s">
        <v>53</v>
      </c>
      <c r="F988" t="s">
        <v>59</v>
      </c>
      <c r="G988" s="4">
        <v>1.8200000000000003</v>
      </c>
      <c r="H988" s="7">
        <v>138716.90900000001</v>
      </c>
      <c r="I988" s="7">
        <v>-54975.508999999998</v>
      </c>
      <c r="J988" s="5">
        <v>83741.399999999994</v>
      </c>
      <c r="K988" s="4"/>
      <c r="L988" s="7"/>
      <c r="M988" s="7"/>
      <c r="N988" s="5"/>
      <c r="O988" s="4"/>
      <c r="P988" s="7"/>
      <c r="Q988" s="7"/>
      <c r="R988" s="5"/>
      <c r="S988" s="4"/>
      <c r="T988" s="7"/>
      <c r="U988" s="7"/>
      <c r="V988" s="5"/>
      <c r="W988" s="4"/>
      <c r="X988" s="7"/>
      <c r="Y988" s="7"/>
      <c r="Z988" s="5"/>
    </row>
    <row r="989" spans="1:26" x14ac:dyDescent="0.25">
      <c r="A989" s="3" t="s">
        <v>183</v>
      </c>
      <c r="B989" s="3" t="s">
        <v>286</v>
      </c>
      <c r="C989" t="s">
        <v>288</v>
      </c>
      <c r="D989" t="s">
        <v>71</v>
      </c>
      <c r="E989" t="s">
        <v>53</v>
      </c>
      <c r="F989" t="s">
        <v>54</v>
      </c>
      <c r="G989" s="4">
        <v>2</v>
      </c>
      <c r="H989" s="7">
        <v>152630.02299999999</v>
      </c>
      <c r="I989" s="7">
        <v>6378.8129999999946</v>
      </c>
      <c r="J989" s="5">
        <v>159008.83600000001</v>
      </c>
      <c r="K989" s="4">
        <v>1</v>
      </c>
      <c r="L989" s="7">
        <v>67762.240000000005</v>
      </c>
      <c r="M989" s="7">
        <v>6701.5499999999884</v>
      </c>
      <c r="N989" s="5">
        <v>74463.789999999994</v>
      </c>
      <c r="O989" s="4"/>
      <c r="P989" s="7"/>
      <c r="Q989" s="7"/>
      <c r="R989" s="5"/>
      <c r="S989" s="4"/>
      <c r="T989" s="7"/>
      <c r="U989" s="7"/>
      <c r="V989" s="5"/>
      <c r="W989" s="4"/>
      <c r="X989" s="7"/>
      <c r="Y989" s="7"/>
      <c r="Z989" s="5"/>
    </row>
    <row r="990" spans="1:26" x14ac:dyDescent="0.25">
      <c r="A990" s="3" t="s">
        <v>183</v>
      </c>
      <c r="B990" s="3" t="s">
        <v>286</v>
      </c>
      <c r="C990" t="s">
        <v>288</v>
      </c>
      <c r="D990" t="s">
        <v>71</v>
      </c>
      <c r="E990" t="s">
        <v>53</v>
      </c>
      <c r="F990" t="s">
        <v>89</v>
      </c>
      <c r="G990" s="4">
        <v>5.3</v>
      </c>
      <c r="H990" s="7">
        <v>490647.53400000004</v>
      </c>
      <c r="I990" s="7">
        <v>175708.495</v>
      </c>
      <c r="J990" s="5">
        <v>666356.02899999986</v>
      </c>
      <c r="K990" s="4">
        <v>2.8</v>
      </c>
      <c r="L990" s="7">
        <v>189596.81</v>
      </c>
      <c r="M990" s="7">
        <v>135788.495</v>
      </c>
      <c r="N990" s="5">
        <v>325385.30499999999</v>
      </c>
      <c r="O990" s="4">
        <v>2.4</v>
      </c>
      <c r="P990" s="7">
        <v>214386.47700000001</v>
      </c>
      <c r="Q990" s="7">
        <v>80560.517999999996</v>
      </c>
      <c r="R990" s="5">
        <v>294946.995</v>
      </c>
      <c r="S990" s="4">
        <v>2.4</v>
      </c>
      <c r="T990" s="7">
        <v>225469.83499999999</v>
      </c>
      <c r="U990" s="7">
        <v>86487.143000000011</v>
      </c>
      <c r="V990" s="5">
        <v>311956.978</v>
      </c>
      <c r="W990" s="4">
        <v>1.9</v>
      </c>
      <c r="X990" s="7">
        <v>174445.951</v>
      </c>
      <c r="Y990" s="7">
        <v>88216.885000000009</v>
      </c>
      <c r="Z990" s="5">
        <v>262662.83600000001</v>
      </c>
    </row>
    <row r="991" spans="1:26" x14ac:dyDescent="0.25">
      <c r="A991" s="3" t="s">
        <v>183</v>
      </c>
      <c r="B991" s="3" t="s">
        <v>286</v>
      </c>
      <c r="C991" t="s">
        <v>288</v>
      </c>
      <c r="D991" t="s">
        <v>71</v>
      </c>
      <c r="E991" t="s">
        <v>53</v>
      </c>
      <c r="F991" t="s">
        <v>56</v>
      </c>
      <c r="G991" s="4">
        <v>20.599999999999998</v>
      </c>
      <c r="H991" s="7">
        <v>196323.451</v>
      </c>
      <c r="I991" s="7">
        <v>808686.77100000007</v>
      </c>
      <c r="J991" s="5">
        <v>1005010.2220000001</v>
      </c>
      <c r="K991" s="4">
        <v>1.75</v>
      </c>
      <c r="L991" s="7">
        <v>100459</v>
      </c>
      <c r="M991" s="7">
        <v>-0.40600000000267755</v>
      </c>
      <c r="N991" s="5">
        <v>100458.594</v>
      </c>
      <c r="O991" s="4">
        <v>2</v>
      </c>
      <c r="P991" s="7">
        <v>71118.782999999996</v>
      </c>
      <c r="Q991" s="7">
        <v>186907.5</v>
      </c>
      <c r="R991" s="5">
        <v>258026.283</v>
      </c>
      <c r="S991" s="4">
        <v>4</v>
      </c>
      <c r="T991" s="7">
        <v>52742.968999999997</v>
      </c>
      <c r="U991" s="7">
        <v>328000.40000000002</v>
      </c>
      <c r="V991" s="5">
        <v>380743.36900000001</v>
      </c>
      <c r="W991" s="4">
        <v>5</v>
      </c>
      <c r="X991" s="7">
        <v>53797.828000000001</v>
      </c>
      <c r="Y991" s="7">
        <v>392340.38500000001</v>
      </c>
      <c r="Z991" s="5">
        <v>446138.21299999999</v>
      </c>
    </row>
    <row r="992" spans="1:26" x14ac:dyDescent="0.25">
      <c r="A992" s="3" t="s">
        <v>183</v>
      </c>
      <c r="B992" s="3" t="s">
        <v>286</v>
      </c>
      <c r="C992" t="s">
        <v>288</v>
      </c>
      <c r="D992" t="s">
        <v>55</v>
      </c>
      <c r="E992" t="s">
        <v>53</v>
      </c>
      <c r="F992" t="s">
        <v>59</v>
      </c>
      <c r="G992" s="4">
        <v>3</v>
      </c>
      <c r="H992" s="7">
        <v>34258.964999999997</v>
      </c>
      <c r="I992" s="7">
        <v>120988.67299999998</v>
      </c>
      <c r="J992" s="5">
        <v>155247.63799999998</v>
      </c>
      <c r="K992" s="4">
        <v>0.4</v>
      </c>
      <c r="L992" s="7">
        <v>0</v>
      </c>
      <c r="M992" s="7">
        <v>18304</v>
      </c>
      <c r="N992" s="5">
        <v>18304</v>
      </c>
      <c r="O992" s="4">
        <v>0.4</v>
      </c>
      <c r="P992" s="7">
        <v>0</v>
      </c>
      <c r="Q992" s="7">
        <v>18304</v>
      </c>
      <c r="R992" s="5">
        <v>18304</v>
      </c>
      <c r="S992" s="4">
        <v>0.4</v>
      </c>
      <c r="T992" s="7">
        <v>0</v>
      </c>
      <c r="U992" s="7">
        <v>19200</v>
      </c>
      <c r="V992" s="5">
        <v>19200</v>
      </c>
      <c r="W992" s="4">
        <v>0.4</v>
      </c>
      <c r="X992" s="7">
        <v>0</v>
      </c>
      <c r="Y992" s="7">
        <v>19200</v>
      </c>
      <c r="Z992" s="5">
        <v>19200</v>
      </c>
    </row>
    <row r="993" spans="1:26" x14ac:dyDescent="0.25">
      <c r="A993" s="3" t="s">
        <v>183</v>
      </c>
      <c r="B993" s="3" t="s">
        <v>286</v>
      </c>
      <c r="C993" t="s">
        <v>288</v>
      </c>
      <c r="D993" t="s">
        <v>55</v>
      </c>
      <c r="E993" t="s">
        <v>53</v>
      </c>
      <c r="F993" t="s">
        <v>54</v>
      </c>
      <c r="G993" s="4">
        <v>11</v>
      </c>
      <c r="H993" s="7">
        <v>485809.29599999997</v>
      </c>
      <c r="I993" s="7">
        <v>58325.133999999998</v>
      </c>
      <c r="J993" s="5">
        <v>544134.42999999993</v>
      </c>
      <c r="K993" s="4">
        <v>13</v>
      </c>
      <c r="L993" s="7">
        <v>752628.8</v>
      </c>
      <c r="M993" s="7">
        <v>5218.4049999999916</v>
      </c>
      <c r="N993" s="5">
        <v>757847.20499999996</v>
      </c>
      <c r="O993" s="4">
        <v>7</v>
      </c>
      <c r="P993" s="7">
        <v>446399.00900000008</v>
      </c>
      <c r="Q993" s="7">
        <v>0</v>
      </c>
      <c r="R993" s="5">
        <v>446399.00900000008</v>
      </c>
      <c r="S993" s="4">
        <v>5</v>
      </c>
      <c r="T993" s="7">
        <v>379245.62399999995</v>
      </c>
      <c r="U993" s="7">
        <v>0</v>
      </c>
      <c r="V993" s="5">
        <v>379245.62399999995</v>
      </c>
      <c r="W993" s="4">
        <v>5</v>
      </c>
      <c r="X993" s="7">
        <v>449850.12699999998</v>
      </c>
      <c r="Y993" s="7">
        <v>0</v>
      </c>
      <c r="Z993" s="5">
        <v>449850.12699999998</v>
      </c>
    </row>
    <row r="994" spans="1:26" x14ac:dyDescent="0.25">
      <c r="A994" s="3" t="s">
        <v>183</v>
      </c>
      <c r="B994" s="3" t="s">
        <v>286</v>
      </c>
      <c r="C994" t="s">
        <v>288</v>
      </c>
      <c r="D994" t="s">
        <v>55</v>
      </c>
      <c r="E994" t="s">
        <v>53</v>
      </c>
      <c r="F994" t="s">
        <v>56</v>
      </c>
      <c r="G994" s="4">
        <v>42.1</v>
      </c>
      <c r="H994" s="7">
        <v>52628.03</v>
      </c>
      <c r="I994" s="7">
        <v>2597825.2959999996</v>
      </c>
      <c r="J994" s="5">
        <v>2650453.3259999999</v>
      </c>
      <c r="K994" s="4">
        <v>53.8</v>
      </c>
      <c r="L994" s="7">
        <v>199288.32000000001</v>
      </c>
      <c r="M994" s="7">
        <v>3553218.8180000014</v>
      </c>
      <c r="N994" s="5">
        <v>3752507.1380000017</v>
      </c>
      <c r="O994" s="4">
        <v>52.5</v>
      </c>
      <c r="P994" s="7">
        <v>668842.17799999996</v>
      </c>
      <c r="Q994" s="7">
        <v>2922720.6860000007</v>
      </c>
      <c r="R994" s="5">
        <v>3591562.864000001</v>
      </c>
      <c r="S994" s="4">
        <v>56</v>
      </c>
      <c r="T994" s="7">
        <v>773154.84999999986</v>
      </c>
      <c r="U994" s="7">
        <v>3012651.7169999997</v>
      </c>
      <c r="V994" s="5">
        <v>3785806.5669999989</v>
      </c>
      <c r="W994" s="4">
        <v>57</v>
      </c>
      <c r="X994" s="7">
        <v>962004.01400000008</v>
      </c>
      <c r="Y994" s="7">
        <v>3108158.1989999996</v>
      </c>
      <c r="Z994" s="5">
        <v>4070162.2129999991</v>
      </c>
    </row>
    <row r="995" spans="1:26" x14ac:dyDescent="0.25">
      <c r="A995" s="3" t="s">
        <v>183</v>
      </c>
      <c r="B995" s="3" t="s">
        <v>286</v>
      </c>
      <c r="C995" t="s">
        <v>288</v>
      </c>
      <c r="D995" t="s">
        <v>55</v>
      </c>
      <c r="E995" t="s">
        <v>58</v>
      </c>
      <c r="F995" t="s">
        <v>59</v>
      </c>
      <c r="G995" s="4">
        <v>13.9</v>
      </c>
      <c r="H995" s="7">
        <v>0</v>
      </c>
      <c r="I995" s="7">
        <v>470394.08</v>
      </c>
      <c r="J995" s="5">
        <v>470394.08</v>
      </c>
      <c r="K995" s="4">
        <v>5</v>
      </c>
      <c r="L995" s="7">
        <v>190778</v>
      </c>
      <c r="M995" s="7">
        <v>-1.3409999999967113</v>
      </c>
      <c r="N995" s="5">
        <v>190776.65900000001</v>
      </c>
      <c r="O995" s="4">
        <v>4</v>
      </c>
      <c r="P995" s="7">
        <v>0</v>
      </c>
      <c r="Q995" s="7">
        <v>164386.454</v>
      </c>
      <c r="R995" s="5">
        <v>164386.454</v>
      </c>
      <c r="S995" s="4">
        <v>3</v>
      </c>
      <c r="T995" s="7">
        <v>0</v>
      </c>
      <c r="U995" s="7">
        <v>138294.872</v>
      </c>
      <c r="V995" s="5">
        <v>138294.872</v>
      </c>
      <c r="W995" s="4">
        <v>3</v>
      </c>
      <c r="X995" s="7">
        <v>0</v>
      </c>
      <c r="Y995" s="7">
        <v>147702.78899999999</v>
      </c>
      <c r="Z995" s="5">
        <v>147702.78899999999</v>
      </c>
    </row>
    <row r="996" spans="1:26" x14ac:dyDescent="0.25">
      <c r="A996" s="3" t="s">
        <v>183</v>
      </c>
      <c r="B996" s="3" t="s">
        <v>286</v>
      </c>
      <c r="C996" t="s">
        <v>289</v>
      </c>
      <c r="D996" t="s">
        <v>71</v>
      </c>
      <c r="E996" t="s">
        <v>53</v>
      </c>
      <c r="F996" t="s">
        <v>59</v>
      </c>
      <c r="G996" s="4">
        <v>0.62000000000000011</v>
      </c>
      <c r="H996" s="7">
        <v>0</v>
      </c>
      <c r="I996" s="7">
        <v>39401.520000000004</v>
      </c>
      <c r="J996" s="5">
        <v>39401.520000000004</v>
      </c>
      <c r="K996" s="4">
        <v>0.4</v>
      </c>
      <c r="L996" s="7">
        <v>20000.240000000002</v>
      </c>
      <c r="M996" s="7">
        <v>0</v>
      </c>
      <c r="N996" s="5">
        <v>20000.240000000002</v>
      </c>
      <c r="O996" s="4">
        <v>0.69</v>
      </c>
      <c r="P996" s="7">
        <v>34440.379999999997</v>
      </c>
      <c r="Q996" s="7">
        <v>65000</v>
      </c>
      <c r="R996" s="5">
        <v>99440.38</v>
      </c>
      <c r="S996" s="4">
        <v>1.2</v>
      </c>
      <c r="T996" s="7">
        <v>157563.9</v>
      </c>
      <c r="U996" s="7">
        <v>0</v>
      </c>
      <c r="V996" s="5">
        <v>157563.9</v>
      </c>
      <c r="W996" s="4">
        <v>0.8</v>
      </c>
      <c r="X996" s="7">
        <v>71080.100000000006</v>
      </c>
      <c r="Y996" s="7">
        <v>130000</v>
      </c>
      <c r="Z996" s="5">
        <v>201080.1</v>
      </c>
    </row>
    <row r="997" spans="1:26" x14ac:dyDescent="0.25">
      <c r="A997" s="3" t="s">
        <v>183</v>
      </c>
      <c r="B997" s="3" t="s">
        <v>286</v>
      </c>
      <c r="C997" t="s">
        <v>289</v>
      </c>
      <c r="D997" t="s">
        <v>71</v>
      </c>
      <c r="E997" t="s">
        <v>53</v>
      </c>
      <c r="F997" t="s">
        <v>101</v>
      </c>
      <c r="G997" s="4">
        <v>5</v>
      </c>
      <c r="H997" s="7">
        <v>328819.7</v>
      </c>
      <c r="I997" s="7">
        <v>0</v>
      </c>
      <c r="J997" s="5">
        <v>328819.7</v>
      </c>
      <c r="K997" s="4">
        <v>2</v>
      </c>
      <c r="L997" s="7">
        <v>133865</v>
      </c>
      <c r="M997" s="7">
        <v>0</v>
      </c>
      <c r="N997" s="5">
        <v>133865</v>
      </c>
      <c r="O997" s="4">
        <v>3</v>
      </c>
      <c r="P997" s="7">
        <v>229526.35</v>
      </c>
      <c r="Q997" s="7">
        <v>0</v>
      </c>
      <c r="R997" s="5">
        <v>229526.35</v>
      </c>
      <c r="S997" s="4">
        <v>2</v>
      </c>
      <c r="T997" s="7">
        <v>158390.28</v>
      </c>
      <c r="U997" s="7">
        <v>0</v>
      </c>
      <c r="V997" s="5">
        <v>158390.28</v>
      </c>
      <c r="W997" s="4">
        <v>2</v>
      </c>
      <c r="X997" s="7">
        <v>154066.5</v>
      </c>
      <c r="Y997" s="7">
        <v>0</v>
      </c>
      <c r="Z997" s="5">
        <v>154066.5</v>
      </c>
    </row>
    <row r="998" spans="1:26" x14ac:dyDescent="0.25">
      <c r="A998" s="3" t="s">
        <v>183</v>
      </c>
      <c r="B998" s="3" t="s">
        <v>286</v>
      </c>
      <c r="C998" t="s">
        <v>289</v>
      </c>
      <c r="D998" t="s">
        <v>71</v>
      </c>
      <c r="E998" t="s">
        <v>53</v>
      </c>
      <c r="F998" t="s">
        <v>89</v>
      </c>
      <c r="G998" s="4">
        <v>5.5</v>
      </c>
      <c r="H998" s="7">
        <v>501519.29600000003</v>
      </c>
      <c r="I998" s="7">
        <v>7351.9879999999976</v>
      </c>
      <c r="J998" s="5">
        <v>508871.28400000004</v>
      </c>
      <c r="K998" s="4">
        <v>9</v>
      </c>
      <c r="L998" s="7">
        <v>820902</v>
      </c>
      <c r="M998" s="7">
        <v>-0.65799999998125713</v>
      </c>
      <c r="N998" s="5">
        <v>820901.34200000018</v>
      </c>
      <c r="O998" s="4">
        <v>5.9</v>
      </c>
      <c r="P998" s="7">
        <v>554423.30500000005</v>
      </c>
      <c r="Q998" s="7">
        <v>0</v>
      </c>
      <c r="R998" s="5">
        <v>554423.30500000005</v>
      </c>
      <c r="S998" s="4">
        <v>6</v>
      </c>
      <c r="T998" s="7">
        <v>601539.63800000004</v>
      </c>
      <c r="U998" s="7">
        <v>0</v>
      </c>
      <c r="V998" s="5">
        <v>601539.63800000004</v>
      </c>
      <c r="W998" s="4">
        <v>5</v>
      </c>
      <c r="X998" s="7">
        <v>554923.08499999996</v>
      </c>
      <c r="Y998" s="7">
        <v>0</v>
      </c>
      <c r="Z998" s="5">
        <v>554923.08499999996</v>
      </c>
    </row>
    <row r="999" spans="1:26" x14ac:dyDescent="0.25">
      <c r="A999" s="3" t="s">
        <v>183</v>
      </c>
      <c r="B999" s="3" t="s">
        <v>286</v>
      </c>
      <c r="C999" t="s">
        <v>289</v>
      </c>
      <c r="D999" t="s">
        <v>71</v>
      </c>
      <c r="E999" t="s">
        <v>53</v>
      </c>
      <c r="F999" t="s">
        <v>56</v>
      </c>
      <c r="G999" s="4">
        <v>2</v>
      </c>
      <c r="H999" s="7">
        <v>75234.2</v>
      </c>
      <c r="I999" s="7">
        <v>79403.48</v>
      </c>
      <c r="J999" s="5">
        <v>154637.68</v>
      </c>
      <c r="K999" s="4">
        <v>4.2</v>
      </c>
      <c r="L999" s="7">
        <v>434778</v>
      </c>
      <c r="M999" s="7">
        <v>0.63999999999214197</v>
      </c>
      <c r="N999" s="5">
        <v>434778.64</v>
      </c>
      <c r="O999" s="4">
        <v>4.95</v>
      </c>
      <c r="P999" s="7">
        <v>551995.01300000004</v>
      </c>
      <c r="Q999" s="7">
        <v>0</v>
      </c>
      <c r="R999" s="5">
        <v>551995.01300000004</v>
      </c>
      <c r="S999" s="4">
        <v>3.7</v>
      </c>
      <c r="T999" s="7">
        <v>480023.12</v>
      </c>
      <c r="U999" s="7">
        <v>0</v>
      </c>
      <c r="V999" s="5">
        <v>480023.12</v>
      </c>
      <c r="W999" s="4">
        <v>5.7</v>
      </c>
      <c r="X999" s="7">
        <v>641623.58200000005</v>
      </c>
      <c r="Y999" s="7">
        <v>0</v>
      </c>
      <c r="Z999" s="5">
        <v>641623.58200000005</v>
      </c>
    </row>
    <row r="1000" spans="1:26" x14ac:dyDescent="0.25">
      <c r="A1000" s="3" t="s">
        <v>183</v>
      </c>
      <c r="B1000" s="3" t="s">
        <v>286</v>
      </c>
      <c r="C1000" t="s">
        <v>289</v>
      </c>
      <c r="D1000" t="s">
        <v>55</v>
      </c>
      <c r="E1000" t="s">
        <v>53</v>
      </c>
      <c r="F1000" t="s">
        <v>59</v>
      </c>
      <c r="G1000" s="4">
        <v>0.9</v>
      </c>
      <c r="H1000" s="7">
        <v>0</v>
      </c>
      <c r="I1000" s="7">
        <v>66510.080000000002</v>
      </c>
      <c r="J1000" s="5">
        <v>66510.080000000002</v>
      </c>
      <c r="K1000" s="4"/>
      <c r="L1000" s="7"/>
      <c r="M1000" s="7"/>
      <c r="N1000" s="5"/>
      <c r="O1000" s="4"/>
      <c r="P1000" s="7"/>
      <c r="Q1000" s="7"/>
      <c r="R1000" s="5"/>
      <c r="S1000" s="4"/>
      <c r="T1000" s="7"/>
      <c r="U1000" s="7"/>
      <c r="V1000" s="5"/>
      <c r="W1000" s="4"/>
      <c r="X1000" s="7"/>
      <c r="Y1000" s="7"/>
      <c r="Z1000" s="5"/>
    </row>
    <row r="1001" spans="1:26" x14ac:dyDescent="0.25">
      <c r="A1001" s="3" t="s">
        <v>183</v>
      </c>
      <c r="B1001" s="3" t="s">
        <v>286</v>
      </c>
      <c r="C1001" t="s">
        <v>289</v>
      </c>
      <c r="D1001" t="s">
        <v>55</v>
      </c>
      <c r="E1001" t="s">
        <v>53</v>
      </c>
      <c r="F1001" t="s">
        <v>54</v>
      </c>
      <c r="G1001" s="4">
        <v>1</v>
      </c>
      <c r="H1001" s="7">
        <v>0</v>
      </c>
      <c r="I1001" s="7">
        <v>45999.98</v>
      </c>
      <c r="J1001" s="5">
        <v>45999.98</v>
      </c>
      <c r="K1001" s="4"/>
      <c r="L1001" s="7"/>
      <c r="M1001" s="7"/>
      <c r="N1001" s="5"/>
      <c r="O1001" s="4"/>
      <c r="P1001" s="7"/>
      <c r="Q1001" s="7"/>
      <c r="R1001" s="5"/>
      <c r="S1001" s="4"/>
      <c r="T1001" s="7"/>
      <c r="U1001" s="7"/>
      <c r="V1001" s="5"/>
      <c r="W1001" s="4"/>
      <c r="X1001" s="7"/>
      <c r="Y1001" s="7"/>
      <c r="Z1001" s="5"/>
    </row>
    <row r="1002" spans="1:26" x14ac:dyDescent="0.25">
      <c r="A1002" s="3" t="s">
        <v>183</v>
      </c>
      <c r="B1002" s="3" t="s">
        <v>286</v>
      </c>
      <c r="C1002" t="s">
        <v>289</v>
      </c>
      <c r="D1002" t="s">
        <v>55</v>
      </c>
      <c r="E1002" t="s">
        <v>53</v>
      </c>
      <c r="F1002" t="s">
        <v>56</v>
      </c>
      <c r="G1002" s="4"/>
      <c r="H1002" s="7"/>
      <c r="I1002" s="7"/>
      <c r="J1002" s="5"/>
      <c r="K1002" s="4">
        <v>2</v>
      </c>
      <c r="L1002" s="7">
        <v>175319</v>
      </c>
      <c r="M1002" s="7">
        <v>-0.21899999999732245</v>
      </c>
      <c r="N1002" s="5">
        <v>175318.78100000002</v>
      </c>
      <c r="O1002" s="4">
        <v>2</v>
      </c>
      <c r="P1002" s="7">
        <v>124150.103</v>
      </c>
      <c r="Q1002" s="7">
        <v>0</v>
      </c>
      <c r="R1002" s="5">
        <v>124150.103</v>
      </c>
      <c r="S1002" s="4">
        <v>4</v>
      </c>
      <c r="T1002" s="7">
        <v>200746.342</v>
      </c>
      <c r="U1002" s="7">
        <v>0</v>
      </c>
      <c r="V1002" s="5">
        <v>200746.342</v>
      </c>
      <c r="W1002" s="4">
        <v>3</v>
      </c>
      <c r="X1002" s="7">
        <v>151216.67600000001</v>
      </c>
      <c r="Y1002" s="7">
        <v>0</v>
      </c>
      <c r="Z1002" s="5">
        <v>151216.67600000001</v>
      </c>
    </row>
    <row r="1003" spans="1:26" x14ac:dyDescent="0.25">
      <c r="A1003" s="3" t="s">
        <v>183</v>
      </c>
      <c r="B1003" s="3" t="s">
        <v>286</v>
      </c>
      <c r="C1003" t="s">
        <v>289</v>
      </c>
      <c r="D1003" t="s">
        <v>55</v>
      </c>
      <c r="E1003" t="s">
        <v>58</v>
      </c>
      <c r="F1003" t="s">
        <v>59</v>
      </c>
      <c r="G1003" s="4">
        <v>1</v>
      </c>
      <c r="H1003" s="7">
        <v>0</v>
      </c>
      <c r="I1003" s="7">
        <v>28891.200000000001</v>
      </c>
      <c r="J1003" s="5">
        <v>28891.200000000001</v>
      </c>
      <c r="K1003" s="4">
        <v>1</v>
      </c>
      <c r="L1003" s="7">
        <v>30354</v>
      </c>
      <c r="M1003" s="7">
        <v>-0.18799999999828287</v>
      </c>
      <c r="N1003" s="5">
        <v>30353.812000000002</v>
      </c>
      <c r="O1003" s="4">
        <v>1</v>
      </c>
      <c r="P1003" s="7">
        <v>0</v>
      </c>
      <c r="Q1003" s="7">
        <v>32728.54</v>
      </c>
      <c r="R1003" s="5">
        <v>32728.54</v>
      </c>
      <c r="S1003" s="4"/>
      <c r="T1003" s="7"/>
      <c r="U1003" s="7"/>
      <c r="V1003" s="5"/>
      <c r="W1003" s="4"/>
      <c r="X1003" s="7"/>
      <c r="Y1003" s="7"/>
      <c r="Z1003" s="5"/>
    </row>
    <row r="1004" spans="1:26" x14ac:dyDescent="0.25">
      <c r="A1004" s="3" t="s">
        <v>183</v>
      </c>
      <c r="B1004" s="3" t="s">
        <v>286</v>
      </c>
      <c r="C1004" t="s">
        <v>290</v>
      </c>
      <c r="D1004" t="s">
        <v>71</v>
      </c>
      <c r="E1004" t="s">
        <v>53</v>
      </c>
      <c r="F1004" t="s">
        <v>59</v>
      </c>
      <c r="G1004" s="4">
        <v>2.08</v>
      </c>
      <c r="H1004" s="7">
        <v>6400</v>
      </c>
      <c r="I1004" s="7">
        <v>104993.2</v>
      </c>
      <c r="J1004" s="5">
        <v>111393.2</v>
      </c>
      <c r="K1004" s="4"/>
      <c r="L1004" s="7"/>
      <c r="M1004" s="7"/>
      <c r="N1004" s="5"/>
      <c r="O1004" s="4"/>
      <c r="P1004" s="7"/>
      <c r="Q1004" s="7"/>
      <c r="R1004" s="5"/>
      <c r="S1004" s="4"/>
      <c r="T1004" s="7"/>
      <c r="U1004" s="7"/>
      <c r="V1004" s="5"/>
      <c r="W1004" s="4"/>
      <c r="X1004" s="7"/>
      <c r="Y1004" s="7"/>
      <c r="Z1004" s="5"/>
    </row>
    <row r="1005" spans="1:26" x14ac:dyDescent="0.25">
      <c r="A1005" s="3" t="s">
        <v>183</v>
      </c>
      <c r="B1005" s="3" t="s">
        <v>286</v>
      </c>
      <c r="C1005" t="s">
        <v>290</v>
      </c>
      <c r="D1005" t="s">
        <v>71</v>
      </c>
      <c r="E1005" t="s">
        <v>53</v>
      </c>
      <c r="F1005" t="s">
        <v>101</v>
      </c>
      <c r="G1005" s="4">
        <v>4.8</v>
      </c>
      <c r="H1005" s="7">
        <v>297930.62</v>
      </c>
      <c r="I1005" s="7">
        <v>0</v>
      </c>
      <c r="J1005" s="5">
        <v>297930.62</v>
      </c>
      <c r="K1005" s="4">
        <v>4</v>
      </c>
      <c r="L1005" s="7">
        <v>280292</v>
      </c>
      <c r="M1005" s="7">
        <v>-0.28100000000267755</v>
      </c>
      <c r="N1005" s="5">
        <v>280291.71899999998</v>
      </c>
      <c r="O1005" s="4">
        <v>4</v>
      </c>
      <c r="P1005" s="7">
        <v>291551.05499999999</v>
      </c>
      <c r="Q1005" s="7">
        <v>0</v>
      </c>
      <c r="R1005" s="5">
        <v>291551.05499999999</v>
      </c>
      <c r="S1005" s="4">
        <v>3</v>
      </c>
      <c r="T1005" s="7">
        <v>221584.28200000001</v>
      </c>
      <c r="U1005" s="7">
        <v>0</v>
      </c>
      <c r="V1005" s="5">
        <v>221584.28200000001</v>
      </c>
      <c r="W1005" s="4">
        <v>2</v>
      </c>
      <c r="X1005" s="7">
        <v>155240.93099999998</v>
      </c>
      <c r="Y1005" s="7">
        <v>0</v>
      </c>
      <c r="Z1005" s="5">
        <v>155240.93099999998</v>
      </c>
    </row>
    <row r="1006" spans="1:26" x14ac:dyDescent="0.25">
      <c r="A1006" s="3" t="s">
        <v>183</v>
      </c>
      <c r="B1006" s="3" t="s">
        <v>286</v>
      </c>
      <c r="C1006" t="s">
        <v>290</v>
      </c>
      <c r="D1006" t="s">
        <v>71</v>
      </c>
      <c r="E1006" t="s">
        <v>53</v>
      </c>
      <c r="F1006" t="s">
        <v>89</v>
      </c>
      <c r="G1006" s="4">
        <v>7</v>
      </c>
      <c r="H1006" s="7">
        <v>583673.49600000004</v>
      </c>
      <c r="I1006" s="7">
        <v>0</v>
      </c>
      <c r="J1006" s="5">
        <v>583673.49600000004</v>
      </c>
      <c r="K1006" s="4">
        <v>6.5</v>
      </c>
      <c r="L1006" s="7">
        <v>618178</v>
      </c>
      <c r="M1006" s="7">
        <v>0.24199999998381827</v>
      </c>
      <c r="N1006" s="5">
        <v>618178.24199999997</v>
      </c>
      <c r="O1006" s="4">
        <v>6</v>
      </c>
      <c r="P1006" s="7">
        <v>562287.14399999997</v>
      </c>
      <c r="Q1006" s="7">
        <v>0</v>
      </c>
      <c r="R1006" s="5">
        <v>562287.14399999997</v>
      </c>
      <c r="S1006" s="4">
        <v>7</v>
      </c>
      <c r="T1006" s="7">
        <v>685669.58600000013</v>
      </c>
      <c r="U1006" s="7">
        <v>0</v>
      </c>
      <c r="V1006" s="5">
        <v>685669.58600000013</v>
      </c>
      <c r="W1006" s="4">
        <v>8</v>
      </c>
      <c r="X1006" s="7">
        <v>824064.52400000009</v>
      </c>
      <c r="Y1006" s="7">
        <v>0</v>
      </c>
      <c r="Z1006" s="5">
        <v>824064.52400000009</v>
      </c>
    </row>
    <row r="1007" spans="1:26" x14ac:dyDescent="0.25">
      <c r="A1007" s="3" t="s">
        <v>183</v>
      </c>
      <c r="B1007" s="3" t="s">
        <v>286</v>
      </c>
      <c r="C1007" t="s">
        <v>290</v>
      </c>
      <c r="D1007" t="s">
        <v>71</v>
      </c>
      <c r="E1007" t="s">
        <v>53</v>
      </c>
      <c r="F1007" t="s">
        <v>56</v>
      </c>
      <c r="G1007" s="4">
        <v>5</v>
      </c>
      <c r="H1007" s="7">
        <v>148553</v>
      </c>
      <c r="I1007" s="7">
        <v>119219</v>
      </c>
      <c r="J1007" s="5">
        <v>267772</v>
      </c>
      <c r="K1007" s="4">
        <v>1.75</v>
      </c>
      <c r="L1007" s="7">
        <v>89527</v>
      </c>
      <c r="M1007" s="7">
        <v>0.19999999999708962</v>
      </c>
      <c r="N1007" s="5">
        <v>89527.2</v>
      </c>
      <c r="O1007" s="4">
        <v>3</v>
      </c>
      <c r="P1007" s="7">
        <v>167550</v>
      </c>
      <c r="Q1007" s="7">
        <v>0</v>
      </c>
      <c r="R1007" s="5">
        <v>167550</v>
      </c>
      <c r="S1007" s="4">
        <v>3</v>
      </c>
      <c r="T1007" s="7">
        <v>188294.48800000001</v>
      </c>
      <c r="U1007" s="7">
        <v>0</v>
      </c>
      <c r="V1007" s="5">
        <v>188294.48800000001</v>
      </c>
      <c r="W1007" s="4">
        <v>3</v>
      </c>
      <c r="X1007" s="7">
        <v>195060.378</v>
      </c>
      <c r="Y1007" s="7">
        <v>0</v>
      </c>
      <c r="Z1007" s="5">
        <v>195060.378</v>
      </c>
    </row>
    <row r="1008" spans="1:26" x14ac:dyDescent="0.25">
      <c r="A1008" s="3" t="s">
        <v>183</v>
      </c>
      <c r="B1008" s="3" t="s">
        <v>286</v>
      </c>
      <c r="C1008" t="s">
        <v>290</v>
      </c>
      <c r="D1008" t="s">
        <v>71</v>
      </c>
      <c r="E1008" t="s">
        <v>53</v>
      </c>
      <c r="F1008" t="s">
        <v>59</v>
      </c>
      <c r="G1008" s="4">
        <v>0.2</v>
      </c>
      <c r="H1008" s="7">
        <v>0</v>
      </c>
      <c r="I1008" s="7">
        <v>15000</v>
      </c>
      <c r="J1008" s="5">
        <v>15000</v>
      </c>
      <c r="K1008" s="4"/>
      <c r="L1008" s="7"/>
      <c r="M1008" s="7"/>
      <c r="N1008" s="5"/>
      <c r="O1008" s="4"/>
      <c r="P1008" s="7"/>
      <c r="Q1008" s="7"/>
      <c r="R1008" s="5"/>
      <c r="S1008" s="4"/>
      <c r="T1008" s="7"/>
      <c r="U1008" s="7"/>
      <c r="V1008" s="5"/>
      <c r="W1008" s="4"/>
      <c r="X1008" s="7"/>
      <c r="Y1008" s="7"/>
      <c r="Z1008" s="5"/>
    </row>
    <row r="1009" spans="1:26" x14ac:dyDescent="0.25">
      <c r="A1009" s="3" t="s">
        <v>183</v>
      </c>
      <c r="B1009" s="3" t="s">
        <v>286</v>
      </c>
      <c r="C1009" t="s">
        <v>290</v>
      </c>
      <c r="D1009" t="s">
        <v>55</v>
      </c>
      <c r="E1009" t="s">
        <v>53</v>
      </c>
      <c r="F1009" t="s">
        <v>59</v>
      </c>
      <c r="G1009" s="4">
        <v>0.2</v>
      </c>
      <c r="H1009" s="7">
        <v>0</v>
      </c>
      <c r="I1009" s="7">
        <v>6240</v>
      </c>
      <c r="J1009" s="5">
        <v>6240</v>
      </c>
      <c r="K1009" s="4"/>
      <c r="L1009" s="7"/>
      <c r="M1009" s="7"/>
      <c r="N1009" s="5"/>
      <c r="O1009" s="4"/>
      <c r="P1009" s="7"/>
      <c r="Q1009" s="7"/>
      <c r="R1009" s="5"/>
      <c r="S1009" s="4"/>
      <c r="T1009" s="7"/>
      <c r="U1009" s="7"/>
      <c r="V1009" s="5"/>
      <c r="W1009" s="4"/>
      <c r="X1009" s="7"/>
      <c r="Y1009" s="7"/>
      <c r="Z1009" s="5"/>
    </row>
    <row r="1010" spans="1:26" x14ac:dyDescent="0.25">
      <c r="A1010" s="3" t="s">
        <v>183</v>
      </c>
      <c r="B1010" s="3" t="s">
        <v>286</v>
      </c>
      <c r="C1010" t="s">
        <v>290</v>
      </c>
      <c r="D1010" t="s">
        <v>55</v>
      </c>
      <c r="E1010" t="s">
        <v>53</v>
      </c>
      <c r="F1010" t="s">
        <v>56</v>
      </c>
      <c r="G1010" s="4">
        <v>0.5</v>
      </c>
      <c r="H1010" s="7">
        <v>0</v>
      </c>
      <c r="I1010" s="7">
        <v>21024.9</v>
      </c>
      <c r="J1010" s="5">
        <v>21024.9</v>
      </c>
      <c r="K1010" s="4">
        <v>0.5</v>
      </c>
      <c r="L1010" s="7">
        <v>22093</v>
      </c>
      <c r="M1010" s="7">
        <v>0.38799999999901047</v>
      </c>
      <c r="N1010" s="5">
        <v>22093.387999999999</v>
      </c>
      <c r="O1010" s="4">
        <v>1.5</v>
      </c>
      <c r="P1010" s="7">
        <v>61777.67</v>
      </c>
      <c r="Q1010" s="7">
        <v>0</v>
      </c>
      <c r="R1010" s="5">
        <v>61777.67</v>
      </c>
      <c r="S1010" s="4">
        <v>1</v>
      </c>
      <c r="T1010" s="7">
        <v>45000.432000000001</v>
      </c>
      <c r="U1010" s="7">
        <v>0</v>
      </c>
      <c r="V1010" s="5">
        <v>45000.432000000001</v>
      </c>
      <c r="W1010" s="4">
        <v>1</v>
      </c>
      <c r="X1010" s="7">
        <v>39520</v>
      </c>
      <c r="Y1010" s="7">
        <v>0</v>
      </c>
      <c r="Z1010" s="5">
        <v>39520</v>
      </c>
    </row>
    <row r="1011" spans="1:26" x14ac:dyDescent="0.25">
      <c r="A1011" s="3" t="s">
        <v>183</v>
      </c>
      <c r="B1011" s="3" t="s">
        <v>286</v>
      </c>
      <c r="C1011" t="s">
        <v>290</v>
      </c>
      <c r="D1011" t="s">
        <v>55</v>
      </c>
      <c r="E1011" t="s">
        <v>58</v>
      </c>
      <c r="F1011" t="s">
        <v>59</v>
      </c>
      <c r="G1011" s="4">
        <v>1</v>
      </c>
      <c r="H1011" s="7">
        <v>0</v>
      </c>
      <c r="I1011" s="7">
        <v>29598.400000000001</v>
      </c>
      <c r="J1011" s="5">
        <v>29598.400000000001</v>
      </c>
      <c r="K1011" s="4">
        <v>1</v>
      </c>
      <c r="L1011" s="7">
        <v>31097</v>
      </c>
      <c r="M1011" s="7">
        <v>-0.19099999999889405</v>
      </c>
      <c r="N1011" s="5">
        <v>31096.809000000001</v>
      </c>
      <c r="O1011" s="4"/>
      <c r="P1011" s="7"/>
      <c r="Q1011" s="7"/>
      <c r="R1011" s="5"/>
      <c r="S1011" s="4"/>
      <c r="T1011" s="7"/>
      <c r="U1011" s="7"/>
      <c r="V1011" s="5"/>
      <c r="W1011" s="4"/>
      <c r="X1011" s="7"/>
      <c r="Y1011" s="7"/>
      <c r="Z1011" s="5"/>
    </row>
    <row r="1012" spans="1:26" x14ac:dyDescent="0.25">
      <c r="A1012" s="3" t="s">
        <v>183</v>
      </c>
      <c r="B1012" s="3" t="s">
        <v>291</v>
      </c>
      <c r="C1012" t="s">
        <v>292</v>
      </c>
      <c r="D1012" t="s">
        <v>55</v>
      </c>
      <c r="E1012" t="s">
        <v>53</v>
      </c>
      <c r="F1012" t="s">
        <v>59</v>
      </c>
      <c r="G1012" s="4">
        <v>0.2</v>
      </c>
      <c r="H1012" s="7">
        <v>0</v>
      </c>
      <c r="I1012" s="7">
        <v>27040</v>
      </c>
      <c r="J1012" s="5">
        <v>27040</v>
      </c>
      <c r="K1012" s="4"/>
      <c r="L1012" s="7"/>
      <c r="M1012" s="7"/>
      <c r="N1012" s="5"/>
      <c r="O1012" s="4"/>
      <c r="P1012" s="7"/>
      <c r="Q1012" s="7"/>
      <c r="R1012" s="5"/>
      <c r="S1012" s="4"/>
      <c r="T1012" s="7"/>
      <c r="U1012" s="7"/>
      <c r="V1012" s="5"/>
      <c r="W1012" s="4"/>
      <c r="X1012" s="7"/>
      <c r="Y1012" s="7"/>
      <c r="Z1012" s="5"/>
    </row>
    <row r="1013" spans="1:26" x14ac:dyDescent="0.25">
      <c r="A1013" s="3" t="s">
        <v>183</v>
      </c>
      <c r="B1013" s="3" t="s">
        <v>291</v>
      </c>
      <c r="C1013" t="s">
        <v>292</v>
      </c>
      <c r="D1013" t="s">
        <v>55</v>
      </c>
      <c r="E1013" t="s">
        <v>53</v>
      </c>
      <c r="F1013" t="s">
        <v>56</v>
      </c>
      <c r="G1013" s="4">
        <v>16</v>
      </c>
      <c r="H1013" s="7">
        <v>95098.986999999994</v>
      </c>
      <c r="I1013" s="7">
        <v>1235123.173</v>
      </c>
      <c r="J1013" s="5">
        <v>1330222.1600000001</v>
      </c>
      <c r="K1013" s="4"/>
      <c r="L1013" s="7"/>
      <c r="M1013" s="7"/>
      <c r="N1013" s="5"/>
      <c r="O1013" s="4"/>
      <c r="P1013" s="7"/>
      <c r="Q1013" s="7"/>
      <c r="R1013" s="5"/>
      <c r="S1013" s="4"/>
      <c r="T1013" s="7"/>
      <c r="U1013" s="7"/>
      <c r="V1013" s="5"/>
      <c r="W1013" s="4"/>
      <c r="X1013" s="7"/>
      <c r="Y1013" s="7"/>
      <c r="Z1013" s="5"/>
    </row>
    <row r="1014" spans="1:26" x14ac:dyDescent="0.25">
      <c r="A1014" s="3" t="s">
        <v>183</v>
      </c>
      <c r="B1014" s="3" t="s">
        <v>291</v>
      </c>
      <c r="C1014" t="s">
        <v>292</v>
      </c>
      <c r="D1014" t="s">
        <v>55</v>
      </c>
      <c r="E1014" t="s">
        <v>58</v>
      </c>
      <c r="F1014" t="s">
        <v>59</v>
      </c>
      <c r="G1014" s="4">
        <v>2</v>
      </c>
      <c r="H1014" s="7">
        <v>0</v>
      </c>
      <c r="I1014" s="7">
        <v>74755.200000000012</v>
      </c>
      <c r="J1014" s="5">
        <v>74755.200000000012</v>
      </c>
      <c r="K1014" s="4"/>
      <c r="L1014" s="7"/>
      <c r="M1014" s="7"/>
      <c r="N1014" s="5"/>
      <c r="O1014" s="4"/>
      <c r="P1014" s="7"/>
      <c r="Q1014" s="7"/>
      <c r="R1014" s="5"/>
      <c r="S1014" s="4"/>
      <c r="T1014" s="7"/>
      <c r="U1014" s="7"/>
      <c r="V1014" s="5"/>
      <c r="W1014" s="4"/>
      <c r="X1014" s="7"/>
      <c r="Y1014" s="7"/>
      <c r="Z1014" s="5"/>
    </row>
    <row r="1015" spans="1:26" x14ac:dyDescent="0.25">
      <c r="A1015" s="3" t="s">
        <v>183</v>
      </c>
      <c r="B1015" s="3" t="s">
        <v>291</v>
      </c>
      <c r="C1015" t="s">
        <v>293</v>
      </c>
      <c r="D1015" t="s">
        <v>71</v>
      </c>
      <c r="E1015" t="s">
        <v>53</v>
      </c>
      <c r="F1015" t="s">
        <v>101</v>
      </c>
      <c r="G1015" s="4"/>
      <c r="H1015" s="7"/>
      <c r="I1015" s="7"/>
      <c r="J1015" s="5"/>
      <c r="K1015" s="4">
        <v>5</v>
      </c>
      <c r="L1015" s="7">
        <v>483262</v>
      </c>
      <c r="M1015" s="7">
        <v>-0.125</v>
      </c>
      <c r="N1015" s="5">
        <v>483261.875</v>
      </c>
      <c r="O1015" s="4">
        <v>2</v>
      </c>
      <c r="P1015" s="7">
        <v>182598</v>
      </c>
      <c r="Q1015" s="7">
        <v>0</v>
      </c>
      <c r="R1015" s="5">
        <v>182598</v>
      </c>
      <c r="S1015" s="4">
        <v>1</v>
      </c>
      <c r="T1015" s="7">
        <v>100415.406</v>
      </c>
      <c r="U1015" s="7">
        <v>0</v>
      </c>
      <c r="V1015" s="5">
        <v>100415.406</v>
      </c>
      <c r="W1015" s="4">
        <v>1</v>
      </c>
      <c r="X1015" s="7">
        <v>95000</v>
      </c>
      <c r="Y1015" s="7">
        <v>0</v>
      </c>
      <c r="Z1015" s="5">
        <v>95000</v>
      </c>
    </row>
    <row r="1016" spans="1:26" x14ac:dyDescent="0.25">
      <c r="A1016" s="3" t="s">
        <v>183</v>
      </c>
      <c r="B1016" s="3" t="s">
        <v>291</v>
      </c>
      <c r="C1016" t="s">
        <v>293</v>
      </c>
      <c r="D1016" t="s">
        <v>71</v>
      </c>
      <c r="E1016" t="s">
        <v>53</v>
      </c>
      <c r="F1016" t="s">
        <v>54</v>
      </c>
      <c r="G1016" s="4"/>
      <c r="H1016" s="7"/>
      <c r="I1016" s="7"/>
      <c r="J1016" s="5"/>
      <c r="K1016" s="4">
        <v>2</v>
      </c>
      <c r="L1016" s="7">
        <v>152118</v>
      </c>
      <c r="M1016" s="7">
        <v>-0.48900000000139698</v>
      </c>
      <c r="N1016" s="5">
        <v>152117.511</v>
      </c>
      <c r="O1016" s="4">
        <v>2</v>
      </c>
      <c r="P1016" s="7">
        <v>169984.861</v>
      </c>
      <c r="Q1016" s="7">
        <v>0</v>
      </c>
      <c r="R1016" s="5">
        <v>169984.861</v>
      </c>
      <c r="S1016" s="4">
        <v>2</v>
      </c>
      <c r="T1016" s="7">
        <v>180590.33100000001</v>
      </c>
      <c r="U1016" s="7">
        <v>0</v>
      </c>
      <c r="V1016" s="5">
        <v>180590.33100000001</v>
      </c>
      <c r="W1016" s="4">
        <v>2</v>
      </c>
      <c r="X1016" s="7">
        <v>99458.933000000005</v>
      </c>
      <c r="Y1016" s="7">
        <v>92743.205000000002</v>
      </c>
      <c r="Z1016" s="5">
        <v>192202.13800000001</v>
      </c>
    </row>
    <row r="1017" spans="1:26" x14ac:dyDescent="0.25">
      <c r="A1017" s="3" t="s">
        <v>183</v>
      </c>
      <c r="B1017" s="3" t="s">
        <v>291</v>
      </c>
      <c r="C1017" t="s">
        <v>293</v>
      </c>
      <c r="D1017" t="s">
        <v>71</v>
      </c>
      <c r="E1017" t="s">
        <v>53</v>
      </c>
      <c r="F1017" t="s">
        <v>89</v>
      </c>
      <c r="G1017" s="4"/>
      <c r="H1017" s="7"/>
      <c r="I1017" s="7"/>
      <c r="J1017" s="5"/>
      <c r="K1017" s="4">
        <v>19.100000000000001</v>
      </c>
      <c r="L1017" s="7">
        <v>2326369.4036400001</v>
      </c>
      <c r="M1017" s="7">
        <v>-14349.512640000015</v>
      </c>
      <c r="N1017" s="5">
        <v>2312019.8910000003</v>
      </c>
      <c r="O1017" s="4">
        <v>16.5</v>
      </c>
      <c r="P1017" s="7">
        <v>2218992.2280000001</v>
      </c>
      <c r="Q1017" s="7">
        <v>-82073.203999999998</v>
      </c>
      <c r="R1017" s="5">
        <v>2136919.0239999997</v>
      </c>
      <c r="S1017" s="4">
        <v>15</v>
      </c>
      <c r="T1017" s="7">
        <v>1720065.76</v>
      </c>
      <c r="U1017" s="7">
        <v>304890.864</v>
      </c>
      <c r="V1017" s="5">
        <v>2024956.6239999998</v>
      </c>
      <c r="W1017" s="4">
        <v>14</v>
      </c>
      <c r="X1017" s="7">
        <v>1916032.8510000003</v>
      </c>
      <c r="Y1017" s="7">
        <v>96273.411000000007</v>
      </c>
      <c r="Z1017" s="5">
        <v>2012306.2620000003</v>
      </c>
    </row>
    <row r="1018" spans="1:26" x14ac:dyDescent="0.25">
      <c r="A1018" s="3" t="s">
        <v>183</v>
      </c>
      <c r="B1018" s="3" t="s">
        <v>291</v>
      </c>
      <c r="C1018" t="s">
        <v>293</v>
      </c>
      <c r="D1018" t="s">
        <v>71</v>
      </c>
      <c r="E1018" t="s">
        <v>53</v>
      </c>
      <c r="F1018" t="s">
        <v>56</v>
      </c>
      <c r="G1018" s="4"/>
      <c r="H1018" s="7"/>
      <c r="I1018" s="7"/>
      <c r="J1018" s="5"/>
      <c r="K1018" s="4">
        <v>2</v>
      </c>
      <c r="L1018" s="7">
        <v>145800</v>
      </c>
      <c r="M1018" s="7">
        <v>0</v>
      </c>
      <c r="N1018" s="5">
        <v>145800</v>
      </c>
      <c r="O1018" s="4">
        <v>4</v>
      </c>
      <c r="P1018" s="7">
        <v>75200</v>
      </c>
      <c r="Q1018" s="7">
        <v>224365</v>
      </c>
      <c r="R1018" s="5">
        <v>299565</v>
      </c>
      <c r="S1018" s="4">
        <v>4</v>
      </c>
      <c r="T1018" s="7">
        <v>76470.880000000005</v>
      </c>
      <c r="U1018" s="7">
        <v>231819.42600000001</v>
      </c>
      <c r="V1018" s="5">
        <v>308290.30599999998</v>
      </c>
      <c r="W1018" s="4">
        <v>6.5</v>
      </c>
      <c r="X1018" s="7">
        <v>83096.695999999996</v>
      </c>
      <c r="Y1018" s="7">
        <v>378549.337</v>
      </c>
      <c r="Z1018" s="5">
        <v>461646.033</v>
      </c>
    </row>
    <row r="1019" spans="1:26" x14ac:dyDescent="0.25">
      <c r="A1019" s="3" t="s">
        <v>183</v>
      </c>
      <c r="B1019" s="3" t="s">
        <v>291</v>
      </c>
      <c r="C1019" t="s">
        <v>293</v>
      </c>
      <c r="D1019" t="s">
        <v>55</v>
      </c>
      <c r="E1019" t="s">
        <v>53</v>
      </c>
      <c r="F1019" t="s">
        <v>59</v>
      </c>
      <c r="G1019" s="4"/>
      <c r="H1019" s="7"/>
      <c r="I1019" s="7"/>
      <c r="J1019" s="5"/>
      <c r="K1019" s="4"/>
      <c r="L1019" s="7"/>
      <c r="M1019" s="7"/>
      <c r="N1019" s="5"/>
      <c r="O1019" s="4">
        <v>0.4</v>
      </c>
      <c r="P1019" s="7">
        <v>0</v>
      </c>
      <c r="Q1019" s="7">
        <v>6240</v>
      </c>
      <c r="R1019" s="5">
        <v>6240</v>
      </c>
      <c r="S1019" s="4"/>
      <c r="T1019" s="7"/>
      <c r="U1019" s="7"/>
      <c r="V1019" s="5"/>
      <c r="W1019" s="4"/>
      <c r="X1019" s="7"/>
      <c r="Y1019" s="7"/>
      <c r="Z1019" s="5"/>
    </row>
    <row r="1020" spans="1:26" x14ac:dyDescent="0.25">
      <c r="A1020" s="3" t="s">
        <v>183</v>
      </c>
      <c r="B1020" s="3" t="s">
        <v>291</v>
      </c>
      <c r="C1020" t="s">
        <v>293</v>
      </c>
      <c r="D1020" t="s">
        <v>55</v>
      </c>
      <c r="E1020" t="s">
        <v>53</v>
      </c>
      <c r="F1020" t="s">
        <v>54</v>
      </c>
      <c r="G1020" s="4"/>
      <c r="H1020" s="7"/>
      <c r="I1020" s="7"/>
      <c r="J1020" s="5"/>
      <c r="K1020" s="4">
        <v>4</v>
      </c>
      <c r="L1020" s="7">
        <v>279923</v>
      </c>
      <c r="M1020" s="7">
        <v>3381.8260000000009</v>
      </c>
      <c r="N1020" s="5">
        <v>283304.826</v>
      </c>
      <c r="O1020" s="4">
        <v>5</v>
      </c>
      <c r="P1020" s="7">
        <v>344810.05499999993</v>
      </c>
      <c r="Q1020" s="7">
        <v>0</v>
      </c>
      <c r="R1020" s="5">
        <v>344810.05499999993</v>
      </c>
      <c r="S1020" s="4">
        <v>5</v>
      </c>
      <c r="T1020" s="7">
        <v>360257.826</v>
      </c>
      <c r="U1020" s="7">
        <v>0</v>
      </c>
      <c r="V1020" s="5">
        <v>360257.826</v>
      </c>
      <c r="W1020" s="4">
        <v>4</v>
      </c>
      <c r="X1020" s="7">
        <v>314840.37399999995</v>
      </c>
      <c r="Y1020" s="7">
        <v>14249.838999999985</v>
      </c>
      <c r="Z1020" s="5">
        <v>329090.21299999999</v>
      </c>
    </row>
    <row r="1021" spans="1:26" x14ac:dyDescent="0.25">
      <c r="A1021" s="3" t="s">
        <v>183</v>
      </c>
      <c r="B1021" s="3" t="s">
        <v>291</v>
      </c>
      <c r="C1021" t="s">
        <v>293</v>
      </c>
      <c r="D1021" t="s">
        <v>55</v>
      </c>
      <c r="E1021" t="s">
        <v>53</v>
      </c>
      <c r="F1021" t="s">
        <v>56</v>
      </c>
      <c r="G1021" s="4"/>
      <c r="H1021" s="7"/>
      <c r="I1021" s="7"/>
      <c r="J1021" s="5"/>
      <c r="K1021" s="4">
        <v>9.25</v>
      </c>
      <c r="L1021" s="7">
        <v>217352.12842999998</v>
      </c>
      <c r="M1021" s="7">
        <v>275430.48956999998</v>
      </c>
      <c r="N1021" s="5">
        <v>492782.61799999996</v>
      </c>
      <c r="O1021" s="4">
        <v>12.25</v>
      </c>
      <c r="P1021" s="7">
        <v>392109.16</v>
      </c>
      <c r="Q1021" s="7">
        <v>351429.74400000001</v>
      </c>
      <c r="R1021" s="5">
        <v>743538.90399999998</v>
      </c>
      <c r="S1021" s="4">
        <v>11.25</v>
      </c>
      <c r="T1021" s="7">
        <v>405789.94099999999</v>
      </c>
      <c r="U1021" s="7">
        <v>307757.88400000002</v>
      </c>
      <c r="V1021" s="5">
        <v>713547.82500000007</v>
      </c>
      <c r="W1021" s="4">
        <v>9.25</v>
      </c>
      <c r="X1021" s="7">
        <v>418638.11900000001</v>
      </c>
      <c r="Y1021" s="7">
        <v>184128.99799999999</v>
      </c>
      <c r="Z1021" s="5">
        <v>602767.11700000009</v>
      </c>
    </row>
    <row r="1022" spans="1:26" x14ac:dyDescent="0.25">
      <c r="A1022" s="3" t="s">
        <v>183</v>
      </c>
      <c r="B1022" s="3" t="s">
        <v>291</v>
      </c>
      <c r="C1022" t="s">
        <v>293</v>
      </c>
      <c r="D1022" t="s">
        <v>55</v>
      </c>
      <c r="E1022" t="s">
        <v>58</v>
      </c>
      <c r="F1022" t="s">
        <v>59</v>
      </c>
      <c r="G1022" s="4"/>
      <c r="H1022" s="7"/>
      <c r="I1022" s="7"/>
      <c r="J1022" s="5"/>
      <c r="K1022" s="4">
        <v>1</v>
      </c>
      <c r="L1022" s="7">
        <v>0</v>
      </c>
      <c r="M1022" s="7">
        <v>37718.283000000003</v>
      </c>
      <c r="N1022" s="5">
        <v>37718.283000000003</v>
      </c>
      <c r="O1022" s="4"/>
      <c r="P1022" s="7"/>
      <c r="Q1022" s="7"/>
      <c r="R1022" s="5"/>
      <c r="S1022" s="4"/>
      <c r="T1022" s="7"/>
      <c r="U1022" s="7"/>
      <c r="V1022" s="5"/>
      <c r="W1022" s="4"/>
      <c r="X1022" s="7"/>
      <c r="Y1022" s="7"/>
      <c r="Z1022" s="5"/>
    </row>
    <row r="1023" spans="1:26" x14ac:dyDescent="0.25">
      <c r="A1023" s="3" t="s">
        <v>183</v>
      </c>
      <c r="B1023" s="3" t="s">
        <v>291</v>
      </c>
      <c r="C1023" t="s">
        <v>294</v>
      </c>
      <c r="D1023" t="s">
        <v>71</v>
      </c>
      <c r="E1023" t="s">
        <v>53</v>
      </c>
      <c r="F1023" t="s">
        <v>59</v>
      </c>
      <c r="G1023" s="4">
        <v>0.33</v>
      </c>
      <c r="H1023" s="7">
        <v>0</v>
      </c>
      <c r="I1023" s="7">
        <v>12900</v>
      </c>
      <c r="J1023" s="5">
        <v>12900</v>
      </c>
      <c r="K1023" s="4"/>
      <c r="L1023" s="7"/>
      <c r="M1023" s="7"/>
      <c r="N1023" s="5"/>
      <c r="O1023" s="4"/>
      <c r="P1023" s="7"/>
      <c r="Q1023" s="7"/>
      <c r="R1023" s="5"/>
      <c r="S1023" s="4"/>
      <c r="T1023" s="7"/>
      <c r="U1023" s="7"/>
      <c r="V1023" s="5"/>
      <c r="W1023" s="4"/>
      <c r="X1023" s="7"/>
      <c r="Y1023" s="7"/>
      <c r="Z1023" s="5"/>
    </row>
    <row r="1024" spans="1:26" x14ac:dyDescent="0.25">
      <c r="A1024" s="3" t="s">
        <v>183</v>
      </c>
      <c r="B1024" s="3" t="s">
        <v>291</v>
      </c>
      <c r="C1024" t="s">
        <v>294</v>
      </c>
      <c r="D1024" t="s">
        <v>71</v>
      </c>
      <c r="E1024" t="s">
        <v>53</v>
      </c>
      <c r="F1024" t="s">
        <v>101</v>
      </c>
      <c r="G1024" s="4">
        <v>6</v>
      </c>
      <c r="H1024" s="7">
        <v>417066</v>
      </c>
      <c r="I1024" s="7">
        <v>0</v>
      </c>
      <c r="J1024" s="5">
        <v>417066</v>
      </c>
      <c r="K1024" s="4"/>
      <c r="L1024" s="7"/>
      <c r="M1024" s="7"/>
      <c r="N1024" s="5"/>
      <c r="O1024" s="4"/>
      <c r="P1024" s="7"/>
      <c r="Q1024" s="7"/>
      <c r="R1024" s="5"/>
      <c r="S1024" s="4"/>
      <c r="T1024" s="7"/>
      <c r="U1024" s="7"/>
      <c r="V1024" s="5"/>
      <c r="W1024" s="4"/>
      <c r="X1024" s="7"/>
      <c r="Y1024" s="7"/>
      <c r="Z1024" s="5"/>
    </row>
    <row r="1025" spans="1:26" x14ac:dyDescent="0.25">
      <c r="A1025" s="3" t="s">
        <v>183</v>
      </c>
      <c r="B1025" s="3" t="s">
        <v>291</v>
      </c>
      <c r="C1025" t="s">
        <v>294</v>
      </c>
      <c r="D1025" t="s">
        <v>71</v>
      </c>
      <c r="E1025" t="s">
        <v>53</v>
      </c>
      <c r="F1025" t="s">
        <v>54</v>
      </c>
      <c r="G1025" s="4">
        <v>2</v>
      </c>
      <c r="H1025" s="7">
        <v>61156</v>
      </c>
      <c r="I1025" s="7">
        <v>61104</v>
      </c>
      <c r="J1025" s="5">
        <v>122260</v>
      </c>
      <c r="K1025" s="4"/>
      <c r="L1025" s="7"/>
      <c r="M1025" s="7"/>
      <c r="N1025" s="5"/>
      <c r="O1025" s="4"/>
      <c r="P1025" s="7"/>
      <c r="Q1025" s="7"/>
      <c r="R1025" s="5"/>
      <c r="S1025" s="4"/>
      <c r="T1025" s="7"/>
      <c r="U1025" s="7"/>
      <c r="V1025" s="5"/>
      <c r="W1025" s="4"/>
      <c r="X1025" s="7"/>
      <c r="Y1025" s="7"/>
      <c r="Z1025" s="5"/>
    </row>
    <row r="1026" spans="1:26" x14ac:dyDescent="0.25">
      <c r="A1026" s="3" t="s">
        <v>183</v>
      </c>
      <c r="B1026" s="3" t="s">
        <v>291</v>
      </c>
      <c r="C1026" t="s">
        <v>294</v>
      </c>
      <c r="D1026" t="s">
        <v>71</v>
      </c>
      <c r="E1026" t="s">
        <v>53</v>
      </c>
      <c r="F1026" t="s">
        <v>89</v>
      </c>
      <c r="G1026" s="4">
        <v>9</v>
      </c>
      <c r="H1026" s="7">
        <v>952959</v>
      </c>
      <c r="I1026" s="7">
        <v>0</v>
      </c>
      <c r="J1026" s="5">
        <v>952959</v>
      </c>
      <c r="K1026" s="4"/>
      <c r="L1026" s="7"/>
      <c r="M1026" s="7"/>
      <c r="N1026" s="5"/>
      <c r="O1026" s="4"/>
      <c r="P1026" s="7"/>
      <c r="Q1026" s="7"/>
      <c r="R1026" s="5"/>
      <c r="S1026" s="4"/>
      <c r="T1026" s="7"/>
      <c r="U1026" s="7"/>
      <c r="V1026" s="5"/>
      <c r="W1026" s="4"/>
      <c r="X1026" s="7"/>
      <c r="Y1026" s="7"/>
      <c r="Z1026" s="5"/>
    </row>
    <row r="1027" spans="1:26" x14ac:dyDescent="0.25">
      <c r="A1027" s="3" t="s">
        <v>183</v>
      </c>
      <c r="B1027" s="3" t="s">
        <v>291</v>
      </c>
      <c r="C1027" t="s">
        <v>294</v>
      </c>
      <c r="D1027" t="s">
        <v>55</v>
      </c>
      <c r="E1027" t="s">
        <v>58</v>
      </c>
      <c r="F1027" t="s">
        <v>59</v>
      </c>
      <c r="G1027" s="4">
        <v>4</v>
      </c>
      <c r="H1027" s="7">
        <v>0</v>
      </c>
      <c r="I1027" s="7">
        <v>154564.79999999999</v>
      </c>
      <c r="J1027" s="5">
        <v>154564.79999999999</v>
      </c>
      <c r="K1027" s="4"/>
      <c r="L1027" s="7"/>
      <c r="M1027" s="7"/>
      <c r="N1027" s="5"/>
      <c r="O1027" s="4"/>
      <c r="P1027" s="7"/>
      <c r="Q1027" s="7"/>
      <c r="R1027" s="5"/>
      <c r="S1027" s="4"/>
      <c r="T1027" s="7"/>
      <c r="U1027" s="7"/>
      <c r="V1027" s="5"/>
      <c r="W1027" s="4"/>
      <c r="X1027" s="7"/>
      <c r="Y1027" s="7"/>
      <c r="Z1027" s="5"/>
    </row>
    <row r="1028" spans="1:26" x14ac:dyDescent="0.25">
      <c r="A1028" s="3" t="s">
        <v>183</v>
      </c>
      <c r="B1028" s="3" t="s">
        <v>291</v>
      </c>
      <c r="C1028" t="s">
        <v>295</v>
      </c>
      <c r="D1028" t="s">
        <v>71</v>
      </c>
      <c r="E1028" t="s">
        <v>53</v>
      </c>
      <c r="F1028" t="s">
        <v>101</v>
      </c>
      <c r="G1028" s="4">
        <v>6</v>
      </c>
      <c r="H1028" s="7">
        <v>520553</v>
      </c>
      <c r="I1028" s="7">
        <v>0</v>
      </c>
      <c r="J1028" s="5">
        <v>520553</v>
      </c>
      <c r="K1028" s="4">
        <v>4</v>
      </c>
      <c r="L1028" s="7">
        <v>342303</v>
      </c>
      <c r="M1028" s="7">
        <v>0.125</v>
      </c>
      <c r="N1028" s="5">
        <v>342303.125</v>
      </c>
      <c r="O1028" s="4"/>
      <c r="P1028" s="7"/>
      <c r="Q1028" s="7"/>
      <c r="R1028" s="5"/>
      <c r="S1028" s="4"/>
      <c r="T1028" s="7"/>
      <c r="U1028" s="7"/>
      <c r="V1028" s="5"/>
      <c r="W1028" s="4"/>
      <c r="X1028" s="7"/>
      <c r="Y1028" s="7"/>
      <c r="Z1028" s="5"/>
    </row>
    <row r="1029" spans="1:26" x14ac:dyDescent="0.25">
      <c r="A1029" s="3" t="s">
        <v>183</v>
      </c>
      <c r="B1029" s="3" t="s">
        <v>291</v>
      </c>
      <c r="C1029" t="s">
        <v>295</v>
      </c>
      <c r="D1029" t="s">
        <v>71</v>
      </c>
      <c r="E1029" t="s">
        <v>53</v>
      </c>
      <c r="F1029" t="s">
        <v>54</v>
      </c>
      <c r="G1029" s="4">
        <v>1</v>
      </c>
      <c r="H1029" s="7">
        <v>76232.376000000004</v>
      </c>
      <c r="I1029" s="7">
        <v>7.6239999999961583</v>
      </c>
      <c r="J1029" s="5">
        <v>76240</v>
      </c>
      <c r="K1029" s="4"/>
      <c r="L1029" s="7"/>
      <c r="M1029" s="7"/>
      <c r="N1029" s="5"/>
      <c r="O1029" s="4"/>
      <c r="P1029" s="7"/>
      <c r="Q1029" s="7"/>
      <c r="R1029" s="5"/>
      <c r="S1029" s="4"/>
      <c r="T1029" s="7"/>
      <c r="U1029" s="7"/>
      <c r="V1029" s="5"/>
      <c r="W1029" s="4"/>
      <c r="X1029" s="7"/>
      <c r="Y1029" s="7"/>
      <c r="Z1029" s="5"/>
    </row>
    <row r="1030" spans="1:26" x14ac:dyDescent="0.25">
      <c r="A1030" s="3" t="s">
        <v>183</v>
      </c>
      <c r="B1030" s="3" t="s">
        <v>291</v>
      </c>
      <c r="C1030" t="s">
        <v>295</v>
      </c>
      <c r="D1030" t="s">
        <v>71</v>
      </c>
      <c r="E1030" t="s">
        <v>53</v>
      </c>
      <c r="F1030" t="s">
        <v>89</v>
      </c>
      <c r="G1030" s="4">
        <v>9</v>
      </c>
      <c r="H1030" s="7">
        <v>1041982.954</v>
      </c>
      <c r="I1030" s="7">
        <v>15.046000000002095</v>
      </c>
      <c r="J1030" s="5">
        <v>1041998</v>
      </c>
      <c r="K1030" s="4">
        <v>8</v>
      </c>
      <c r="L1030" s="7">
        <v>1001980.7776</v>
      </c>
      <c r="M1030" s="7">
        <v>7481.5773999999947</v>
      </c>
      <c r="N1030" s="5">
        <v>1009462.355</v>
      </c>
      <c r="O1030" s="4"/>
      <c r="P1030" s="7"/>
      <c r="Q1030" s="7"/>
      <c r="R1030" s="5"/>
      <c r="S1030" s="4"/>
      <c r="T1030" s="7"/>
      <c r="U1030" s="7"/>
      <c r="V1030" s="5"/>
      <c r="W1030" s="4"/>
      <c r="X1030" s="7"/>
      <c r="Y1030" s="7"/>
      <c r="Z1030" s="5"/>
    </row>
    <row r="1031" spans="1:26" x14ac:dyDescent="0.25">
      <c r="A1031" s="3" t="s">
        <v>183</v>
      </c>
      <c r="B1031" s="3" t="s">
        <v>291</v>
      </c>
      <c r="C1031" t="s">
        <v>295</v>
      </c>
      <c r="D1031" t="s">
        <v>71</v>
      </c>
      <c r="E1031" t="s">
        <v>53</v>
      </c>
      <c r="F1031" t="s">
        <v>56</v>
      </c>
      <c r="G1031" s="4">
        <v>2</v>
      </c>
      <c r="H1031" s="7">
        <v>159120</v>
      </c>
      <c r="I1031" s="7">
        <v>0</v>
      </c>
      <c r="J1031" s="5">
        <v>159120</v>
      </c>
      <c r="K1031" s="4">
        <v>1</v>
      </c>
      <c r="L1031" s="7">
        <v>63000</v>
      </c>
      <c r="M1031" s="7">
        <v>0</v>
      </c>
      <c r="N1031" s="5">
        <v>63000</v>
      </c>
      <c r="O1031" s="4"/>
      <c r="P1031" s="7"/>
      <c r="Q1031" s="7"/>
      <c r="R1031" s="5"/>
      <c r="S1031" s="4"/>
      <c r="T1031" s="7"/>
      <c r="U1031" s="7"/>
      <c r="V1031" s="5"/>
      <c r="W1031" s="4"/>
      <c r="X1031" s="7"/>
      <c r="Y1031" s="7"/>
      <c r="Z1031" s="5"/>
    </row>
    <row r="1032" spans="1:26" x14ac:dyDescent="0.25">
      <c r="A1032" s="3" t="s">
        <v>183</v>
      </c>
      <c r="B1032" s="3" t="s">
        <v>291</v>
      </c>
      <c r="C1032" t="s">
        <v>295</v>
      </c>
      <c r="D1032" t="s">
        <v>55</v>
      </c>
      <c r="E1032" t="s">
        <v>53</v>
      </c>
      <c r="F1032" t="s">
        <v>59</v>
      </c>
      <c r="G1032" s="4">
        <v>0.8</v>
      </c>
      <c r="H1032" s="7">
        <v>0</v>
      </c>
      <c r="I1032" s="7">
        <v>43784</v>
      </c>
      <c r="J1032" s="5">
        <v>43784</v>
      </c>
      <c r="K1032" s="4">
        <v>0.4</v>
      </c>
      <c r="L1032" s="7">
        <v>0</v>
      </c>
      <c r="M1032" s="7">
        <v>0</v>
      </c>
      <c r="N1032" s="5">
        <v>0</v>
      </c>
      <c r="O1032" s="4"/>
      <c r="P1032" s="7"/>
      <c r="Q1032" s="7"/>
      <c r="R1032" s="5"/>
      <c r="S1032" s="4"/>
      <c r="T1032" s="7"/>
      <c r="U1032" s="7"/>
      <c r="V1032" s="5"/>
      <c r="W1032" s="4"/>
      <c r="X1032" s="7"/>
      <c r="Y1032" s="7"/>
      <c r="Z1032" s="5"/>
    </row>
    <row r="1033" spans="1:26" x14ac:dyDescent="0.25">
      <c r="A1033" s="3" t="s">
        <v>183</v>
      </c>
      <c r="B1033" s="3" t="s">
        <v>291</v>
      </c>
      <c r="C1033" t="s">
        <v>295</v>
      </c>
      <c r="D1033" t="s">
        <v>55</v>
      </c>
      <c r="E1033" t="s">
        <v>53</v>
      </c>
      <c r="F1033" t="s">
        <v>54</v>
      </c>
      <c r="G1033" s="4">
        <v>1</v>
      </c>
      <c r="H1033" s="7">
        <v>51000</v>
      </c>
      <c r="I1033" s="7">
        <v>0</v>
      </c>
      <c r="J1033" s="5">
        <v>51000</v>
      </c>
      <c r="K1033" s="4">
        <v>2</v>
      </c>
      <c r="L1033" s="7">
        <v>79755</v>
      </c>
      <c r="M1033" s="7">
        <v>-0.48500000000058208</v>
      </c>
      <c r="N1033" s="5">
        <v>79754.514999999999</v>
      </c>
      <c r="O1033" s="4"/>
      <c r="P1033" s="7"/>
      <c r="Q1033" s="7"/>
      <c r="R1033" s="5"/>
      <c r="S1033" s="4"/>
      <c r="T1033" s="7"/>
      <c r="U1033" s="7"/>
      <c r="V1033" s="5"/>
      <c r="W1033" s="4"/>
      <c r="X1033" s="7"/>
      <c r="Y1033" s="7"/>
      <c r="Z1033" s="5"/>
    </row>
    <row r="1034" spans="1:26" x14ac:dyDescent="0.25">
      <c r="A1034" s="3" t="s">
        <v>183</v>
      </c>
      <c r="B1034" s="3" t="s">
        <v>291</v>
      </c>
      <c r="C1034" t="s">
        <v>295</v>
      </c>
      <c r="D1034" t="s">
        <v>55</v>
      </c>
      <c r="E1034" t="s">
        <v>53</v>
      </c>
      <c r="F1034" t="s">
        <v>56</v>
      </c>
      <c r="G1034" s="4">
        <v>6</v>
      </c>
      <c r="H1034" s="7">
        <v>52000</v>
      </c>
      <c r="I1034" s="7">
        <v>225280.05</v>
      </c>
      <c r="J1034" s="5">
        <v>277280.05</v>
      </c>
      <c r="K1034" s="4">
        <v>1.5</v>
      </c>
      <c r="L1034" s="7">
        <v>68993.2</v>
      </c>
      <c r="M1034" s="7">
        <v>0.40000000000145519</v>
      </c>
      <c r="N1034" s="5">
        <v>68993.600000000006</v>
      </c>
      <c r="O1034" s="4"/>
      <c r="P1034" s="7"/>
      <c r="Q1034" s="7"/>
      <c r="R1034" s="5"/>
      <c r="S1034" s="4"/>
      <c r="T1034" s="7"/>
      <c r="U1034" s="7"/>
      <c r="V1034" s="5"/>
      <c r="W1034" s="4"/>
      <c r="X1034" s="7"/>
      <c r="Y1034" s="7"/>
      <c r="Z1034" s="5"/>
    </row>
    <row r="1035" spans="1:26" x14ac:dyDescent="0.25">
      <c r="A1035" s="3" t="s">
        <v>183</v>
      </c>
      <c r="B1035" s="3" t="s">
        <v>291</v>
      </c>
      <c r="C1035" t="s">
        <v>295</v>
      </c>
      <c r="D1035" t="s">
        <v>55</v>
      </c>
      <c r="E1035" t="s">
        <v>58</v>
      </c>
      <c r="F1035" t="s">
        <v>59</v>
      </c>
      <c r="G1035" s="4">
        <v>4</v>
      </c>
      <c r="H1035" s="7">
        <v>0</v>
      </c>
      <c r="I1035" s="7">
        <v>149115.20000000001</v>
      </c>
      <c r="J1035" s="5">
        <v>149115.20000000001</v>
      </c>
      <c r="K1035" s="4">
        <v>1</v>
      </c>
      <c r="L1035" s="7">
        <v>40712</v>
      </c>
      <c r="M1035" s="7">
        <v>0.12900000000081491</v>
      </c>
      <c r="N1035" s="5">
        <v>40712.129000000001</v>
      </c>
      <c r="O1035" s="4"/>
      <c r="P1035" s="7"/>
      <c r="Q1035" s="7"/>
      <c r="R1035" s="5"/>
      <c r="S1035" s="4"/>
      <c r="T1035" s="7"/>
      <c r="U1035" s="7"/>
      <c r="V1035" s="5"/>
      <c r="W1035" s="4"/>
      <c r="X1035" s="7"/>
      <c r="Y1035" s="7"/>
      <c r="Z1035" s="5"/>
    </row>
    <row r="1036" spans="1:26" x14ac:dyDescent="0.25">
      <c r="A1036" s="3" t="s">
        <v>183</v>
      </c>
      <c r="B1036" s="3" t="s">
        <v>291</v>
      </c>
      <c r="C1036" t="s">
        <v>296</v>
      </c>
      <c r="D1036" t="s">
        <v>71</v>
      </c>
      <c r="E1036" t="s">
        <v>53</v>
      </c>
      <c r="F1036" t="s">
        <v>101</v>
      </c>
      <c r="G1036" s="4"/>
      <c r="H1036" s="7"/>
      <c r="I1036" s="7"/>
      <c r="J1036" s="5"/>
      <c r="K1036" s="4"/>
      <c r="L1036" s="7"/>
      <c r="M1036" s="7"/>
      <c r="N1036" s="5"/>
      <c r="O1036" s="4">
        <v>3</v>
      </c>
      <c r="P1036" s="7">
        <v>264700</v>
      </c>
      <c r="Q1036" s="7">
        <v>0</v>
      </c>
      <c r="R1036" s="5">
        <v>264700</v>
      </c>
      <c r="S1036" s="4">
        <v>3</v>
      </c>
      <c r="T1036" s="7">
        <v>276242.45400000003</v>
      </c>
      <c r="U1036" s="7">
        <v>0</v>
      </c>
      <c r="V1036" s="5">
        <v>276242.45400000003</v>
      </c>
      <c r="W1036" s="4">
        <v>3</v>
      </c>
      <c r="X1036" s="7">
        <v>189453.9</v>
      </c>
      <c r="Y1036" s="7">
        <v>100000</v>
      </c>
      <c r="Z1036" s="5">
        <v>289453.90000000002</v>
      </c>
    </row>
    <row r="1037" spans="1:26" x14ac:dyDescent="0.25">
      <c r="A1037" s="3" t="s">
        <v>183</v>
      </c>
      <c r="B1037" s="3" t="s">
        <v>291</v>
      </c>
      <c r="C1037" t="s">
        <v>296</v>
      </c>
      <c r="D1037" t="s">
        <v>71</v>
      </c>
      <c r="E1037" t="s">
        <v>53</v>
      </c>
      <c r="F1037" t="s">
        <v>89</v>
      </c>
      <c r="G1037" s="4"/>
      <c r="H1037" s="7"/>
      <c r="I1037" s="7"/>
      <c r="J1037" s="5"/>
      <c r="K1037" s="4"/>
      <c r="L1037" s="7"/>
      <c r="M1037" s="7"/>
      <c r="N1037" s="5"/>
      <c r="O1037" s="4">
        <v>8</v>
      </c>
      <c r="P1037" s="7">
        <v>1037955.986</v>
      </c>
      <c r="Q1037" s="7">
        <v>29411.333000000013</v>
      </c>
      <c r="R1037" s="5">
        <v>1067367.3190000001</v>
      </c>
      <c r="S1037" s="4">
        <v>7.75</v>
      </c>
      <c r="T1037" s="7">
        <v>1059885.682</v>
      </c>
      <c r="U1037" s="7">
        <v>30514.256000000008</v>
      </c>
      <c r="V1037" s="5">
        <v>1090399.9380000001</v>
      </c>
      <c r="W1037" s="4">
        <v>8.75</v>
      </c>
      <c r="X1037" s="7">
        <v>1244162.102</v>
      </c>
      <c r="Y1037" s="7">
        <v>43148.790999999997</v>
      </c>
      <c r="Z1037" s="5">
        <v>1287310.8930000002</v>
      </c>
    </row>
    <row r="1038" spans="1:26" x14ac:dyDescent="0.25">
      <c r="A1038" s="3" t="s">
        <v>183</v>
      </c>
      <c r="B1038" s="3" t="s">
        <v>291</v>
      </c>
      <c r="C1038" t="s">
        <v>296</v>
      </c>
      <c r="D1038" t="s">
        <v>71</v>
      </c>
      <c r="E1038" t="s">
        <v>53</v>
      </c>
      <c r="F1038" t="s">
        <v>56</v>
      </c>
      <c r="G1038" s="4"/>
      <c r="H1038" s="7"/>
      <c r="I1038" s="7"/>
      <c r="J1038" s="5"/>
      <c r="K1038" s="4"/>
      <c r="L1038" s="7"/>
      <c r="M1038" s="7"/>
      <c r="N1038" s="5"/>
      <c r="O1038" s="4">
        <v>1</v>
      </c>
      <c r="P1038" s="7">
        <v>0</v>
      </c>
      <c r="Q1038" s="7">
        <v>73000</v>
      </c>
      <c r="R1038" s="5">
        <v>73000</v>
      </c>
      <c r="S1038" s="4"/>
      <c r="T1038" s="7"/>
      <c r="U1038" s="7"/>
      <c r="V1038" s="5"/>
      <c r="W1038" s="4">
        <v>2</v>
      </c>
      <c r="X1038" s="7">
        <v>0</v>
      </c>
      <c r="Y1038" s="7">
        <v>158436</v>
      </c>
      <c r="Z1038" s="5">
        <v>158436</v>
      </c>
    </row>
    <row r="1039" spans="1:26" x14ac:dyDescent="0.25">
      <c r="A1039" s="3" t="s">
        <v>183</v>
      </c>
      <c r="B1039" s="3" t="s">
        <v>291</v>
      </c>
      <c r="C1039" t="s">
        <v>296</v>
      </c>
      <c r="D1039" t="s">
        <v>55</v>
      </c>
      <c r="E1039" t="s">
        <v>53</v>
      </c>
      <c r="F1039" t="s">
        <v>59</v>
      </c>
      <c r="G1039" s="4"/>
      <c r="H1039" s="7"/>
      <c r="I1039" s="7"/>
      <c r="J1039" s="5"/>
      <c r="K1039" s="4"/>
      <c r="L1039" s="7"/>
      <c r="M1039" s="7"/>
      <c r="N1039" s="5"/>
      <c r="O1039" s="4">
        <v>0.48</v>
      </c>
      <c r="P1039" s="7">
        <v>0</v>
      </c>
      <c r="Q1039" s="7">
        <v>21216</v>
      </c>
      <c r="R1039" s="5">
        <v>21216</v>
      </c>
      <c r="S1039" s="4">
        <v>0.77999999999999992</v>
      </c>
      <c r="T1039" s="7">
        <v>0</v>
      </c>
      <c r="U1039" s="7">
        <v>22963.200000000001</v>
      </c>
      <c r="V1039" s="5">
        <v>22963.200000000001</v>
      </c>
      <c r="W1039" s="4">
        <v>1.96</v>
      </c>
      <c r="X1039" s="7">
        <v>0</v>
      </c>
      <c r="Y1039" s="7">
        <v>100942.39999999999</v>
      </c>
      <c r="Z1039" s="5">
        <v>100942.39999999999</v>
      </c>
    </row>
    <row r="1040" spans="1:26" x14ac:dyDescent="0.25">
      <c r="A1040" s="3" t="s">
        <v>183</v>
      </c>
      <c r="B1040" s="3" t="s">
        <v>291</v>
      </c>
      <c r="C1040" t="s">
        <v>296</v>
      </c>
      <c r="D1040" t="s">
        <v>55</v>
      </c>
      <c r="E1040" t="s">
        <v>53</v>
      </c>
      <c r="F1040" t="s">
        <v>54</v>
      </c>
      <c r="G1040" s="4"/>
      <c r="H1040" s="7"/>
      <c r="I1040" s="7"/>
      <c r="J1040" s="5"/>
      <c r="K1040" s="4"/>
      <c r="L1040" s="7"/>
      <c r="M1040" s="7"/>
      <c r="N1040" s="5"/>
      <c r="O1040" s="4">
        <v>1</v>
      </c>
      <c r="P1040" s="7">
        <v>39520</v>
      </c>
      <c r="Q1040" s="7">
        <v>0</v>
      </c>
      <c r="R1040" s="5">
        <v>39520</v>
      </c>
      <c r="S1040" s="4">
        <v>1</v>
      </c>
      <c r="T1040" s="7">
        <v>42120</v>
      </c>
      <c r="U1040" s="7">
        <v>0</v>
      </c>
      <c r="V1040" s="5">
        <v>42120</v>
      </c>
      <c r="W1040" s="4">
        <v>1</v>
      </c>
      <c r="X1040" s="7">
        <v>42962.400000000001</v>
      </c>
      <c r="Y1040" s="7">
        <v>0</v>
      </c>
      <c r="Z1040" s="5">
        <v>42962.400000000001</v>
      </c>
    </row>
    <row r="1041" spans="1:26" x14ac:dyDescent="0.25">
      <c r="A1041" s="3" t="s">
        <v>183</v>
      </c>
      <c r="B1041" s="3" t="s">
        <v>291</v>
      </c>
      <c r="C1041" t="s">
        <v>296</v>
      </c>
      <c r="D1041" t="s">
        <v>55</v>
      </c>
      <c r="E1041" t="s">
        <v>53</v>
      </c>
      <c r="F1041" t="s">
        <v>56</v>
      </c>
      <c r="G1041" s="4"/>
      <c r="H1041" s="7"/>
      <c r="I1041" s="7"/>
      <c r="J1041" s="5"/>
      <c r="K1041" s="4"/>
      <c r="L1041" s="7"/>
      <c r="M1041" s="7"/>
      <c r="N1041" s="5"/>
      <c r="O1041" s="4">
        <v>4</v>
      </c>
      <c r="P1041" s="7">
        <v>46191.839</v>
      </c>
      <c r="Q1041" s="7">
        <v>173899.557</v>
      </c>
      <c r="R1041" s="5">
        <v>220091.39600000001</v>
      </c>
      <c r="S1041" s="4">
        <v>8</v>
      </c>
      <c r="T1041" s="7">
        <v>46769.248</v>
      </c>
      <c r="U1041" s="7">
        <v>415294.91599999997</v>
      </c>
      <c r="V1041" s="5">
        <v>462064.16399999999</v>
      </c>
      <c r="W1041" s="4">
        <v>9</v>
      </c>
      <c r="X1041" s="7">
        <v>74347.726999999999</v>
      </c>
      <c r="Y1041" s="7">
        <v>487679.42300000001</v>
      </c>
      <c r="Z1041" s="5">
        <v>562027.15</v>
      </c>
    </row>
    <row r="1042" spans="1:26" x14ac:dyDescent="0.25">
      <c r="A1042" s="3" t="s">
        <v>183</v>
      </c>
      <c r="B1042" s="3" t="s">
        <v>291</v>
      </c>
      <c r="C1042" t="s">
        <v>296</v>
      </c>
      <c r="D1042" t="s">
        <v>55</v>
      </c>
      <c r="E1042" t="s">
        <v>58</v>
      </c>
      <c r="F1042" t="s">
        <v>59</v>
      </c>
      <c r="G1042" s="4"/>
      <c r="H1042" s="7"/>
      <c r="I1042" s="7"/>
      <c r="J1042" s="5"/>
      <c r="K1042" s="4"/>
      <c r="L1042" s="7"/>
      <c r="M1042" s="7"/>
      <c r="N1042" s="5"/>
      <c r="O1042" s="4">
        <v>1</v>
      </c>
      <c r="P1042" s="7">
        <v>0</v>
      </c>
      <c r="Q1042" s="7">
        <v>42747.735999999997</v>
      </c>
      <c r="R1042" s="5">
        <v>42747.735999999997</v>
      </c>
      <c r="S1042" s="4">
        <v>1</v>
      </c>
      <c r="T1042" s="7">
        <v>0</v>
      </c>
      <c r="U1042" s="7">
        <v>44350.775000000001</v>
      </c>
      <c r="V1042" s="5">
        <v>44350.775000000001</v>
      </c>
      <c r="W1042" s="4">
        <v>1</v>
      </c>
      <c r="X1042" s="7">
        <v>0</v>
      </c>
      <c r="Y1042" s="7">
        <v>45237.790999999997</v>
      </c>
      <c r="Z1042" s="5">
        <v>45237.790999999997</v>
      </c>
    </row>
    <row r="1043" spans="1:26" x14ac:dyDescent="0.25">
      <c r="A1043" s="3" t="s">
        <v>183</v>
      </c>
      <c r="B1043" s="3" t="s">
        <v>291</v>
      </c>
      <c r="C1043" t="s">
        <v>297</v>
      </c>
      <c r="D1043" t="s">
        <v>52</v>
      </c>
      <c r="E1043" t="s">
        <v>53</v>
      </c>
      <c r="F1043" t="s">
        <v>54</v>
      </c>
      <c r="G1043" s="4"/>
      <c r="H1043" s="7"/>
      <c r="I1043" s="7"/>
      <c r="J1043" s="5"/>
      <c r="K1043" s="4">
        <v>2</v>
      </c>
      <c r="L1043" s="7">
        <v>0</v>
      </c>
      <c r="M1043" s="7">
        <v>190419.30499999999</v>
      </c>
      <c r="N1043" s="5">
        <v>190419.30499999999</v>
      </c>
      <c r="O1043" s="4">
        <v>2</v>
      </c>
      <c r="P1043" s="7">
        <v>0</v>
      </c>
      <c r="Q1043" s="7">
        <v>204904.391</v>
      </c>
      <c r="R1043" s="5">
        <v>204904.391</v>
      </c>
      <c r="S1043" s="4">
        <v>2</v>
      </c>
      <c r="T1043" s="7">
        <v>0</v>
      </c>
      <c r="U1043" s="7">
        <v>212588.30600000001</v>
      </c>
      <c r="V1043" s="5">
        <v>212588.30600000001</v>
      </c>
      <c r="W1043" s="4">
        <v>2</v>
      </c>
      <c r="X1043" s="7">
        <v>0</v>
      </c>
      <c r="Y1043" s="7">
        <v>222062.07199999999</v>
      </c>
      <c r="Z1043" s="5">
        <v>222062.07199999999</v>
      </c>
    </row>
    <row r="1044" spans="1:26" x14ac:dyDescent="0.25">
      <c r="A1044" s="3" t="s">
        <v>183</v>
      </c>
      <c r="B1044" s="3" t="s">
        <v>291</v>
      </c>
      <c r="C1044" t="s">
        <v>297</v>
      </c>
      <c r="D1044" t="s">
        <v>52</v>
      </c>
      <c r="E1044" t="s">
        <v>53</v>
      </c>
      <c r="F1044" t="s">
        <v>89</v>
      </c>
      <c r="G1044" s="4"/>
      <c r="H1044" s="7"/>
      <c r="I1044" s="7"/>
      <c r="J1044" s="5"/>
      <c r="K1044" s="4">
        <v>3</v>
      </c>
      <c r="L1044" s="7">
        <v>452081.04602720006</v>
      </c>
      <c r="M1044" s="7">
        <v>161874.09397279998</v>
      </c>
      <c r="N1044" s="5">
        <v>613955.14</v>
      </c>
      <c r="O1044" s="4">
        <v>3</v>
      </c>
      <c r="P1044" s="7">
        <v>509336.478</v>
      </c>
      <c r="Q1044" s="7">
        <v>169966.33500000002</v>
      </c>
      <c r="R1044" s="5">
        <v>679302.81299999997</v>
      </c>
      <c r="S1044" s="4">
        <v>3</v>
      </c>
      <c r="T1044" s="7">
        <v>528436.59499999997</v>
      </c>
      <c r="U1044" s="7">
        <v>176340.07299999997</v>
      </c>
      <c r="V1044" s="5">
        <v>704776.66800000006</v>
      </c>
      <c r="W1044" s="4">
        <v>3.5</v>
      </c>
      <c r="X1044" s="7">
        <v>644025.01599999995</v>
      </c>
      <c r="Y1044" s="7">
        <v>179866.87400000001</v>
      </c>
      <c r="Z1044" s="5">
        <v>823891.89</v>
      </c>
    </row>
    <row r="1045" spans="1:26" x14ac:dyDescent="0.25">
      <c r="A1045" s="3" t="s">
        <v>183</v>
      </c>
      <c r="B1045" s="3" t="s">
        <v>291</v>
      </c>
      <c r="C1045" t="s">
        <v>297</v>
      </c>
      <c r="D1045" t="s">
        <v>71</v>
      </c>
      <c r="E1045" t="s">
        <v>53</v>
      </c>
      <c r="F1045" t="s">
        <v>56</v>
      </c>
      <c r="G1045" s="4"/>
      <c r="H1045" s="7"/>
      <c r="I1045" s="7"/>
      <c r="J1045" s="5"/>
      <c r="K1045" s="4">
        <v>1</v>
      </c>
      <c r="L1045" s="7">
        <v>0</v>
      </c>
      <c r="M1045" s="7">
        <v>77285</v>
      </c>
      <c r="N1045" s="5">
        <v>77285</v>
      </c>
      <c r="O1045" s="4">
        <v>2.75</v>
      </c>
      <c r="P1045" s="7">
        <v>5000</v>
      </c>
      <c r="Q1045" s="7">
        <v>192572</v>
      </c>
      <c r="R1045" s="5">
        <v>197572</v>
      </c>
      <c r="S1045" s="4">
        <v>5</v>
      </c>
      <c r="T1045" s="7">
        <v>0</v>
      </c>
      <c r="U1045" s="7">
        <v>377185.32500000001</v>
      </c>
      <c r="V1045" s="5">
        <v>377185.32500000001</v>
      </c>
      <c r="W1045" s="4">
        <v>4</v>
      </c>
      <c r="X1045" s="7">
        <v>0</v>
      </c>
      <c r="Y1045" s="7">
        <v>319833.97200000001</v>
      </c>
      <c r="Z1045" s="5">
        <v>319833.97200000001</v>
      </c>
    </row>
    <row r="1046" spans="1:26" x14ac:dyDescent="0.25">
      <c r="A1046" s="3" t="s">
        <v>183</v>
      </c>
      <c r="B1046" s="3" t="s">
        <v>291</v>
      </c>
      <c r="C1046" t="s">
        <v>297</v>
      </c>
      <c r="D1046" t="s">
        <v>55</v>
      </c>
      <c r="E1046" t="s">
        <v>53</v>
      </c>
      <c r="F1046" t="s">
        <v>54</v>
      </c>
      <c r="G1046" s="4"/>
      <c r="H1046" s="7"/>
      <c r="I1046" s="7"/>
      <c r="J1046" s="5"/>
      <c r="K1046" s="4">
        <v>8</v>
      </c>
      <c r="L1046" s="7">
        <v>468240</v>
      </c>
      <c r="M1046" s="7">
        <v>79174.417000000001</v>
      </c>
      <c r="N1046" s="5">
        <v>547414.4169999999</v>
      </c>
      <c r="O1046" s="4">
        <v>9</v>
      </c>
      <c r="P1046" s="7">
        <v>513040.34400000004</v>
      </c>
      <c r="Q1046" s="7">
        <v>139299.53</v>
      </c>
      <c r="R1046" s="5">
        <v>652339.87400000007</v>
      </c>
      <c r="S1046" s="4">
        <v>8</v>
      </c>
      <c r="T1046" s="7">
        <v>557627.15700000001</v>
      </c>
      <c r="U1046" s="7">
        <v>83384.394</v>
      </c>
      <c r="V1046" s="5">
        <v>641011.55100000009</v>
      </c>
      <c r="W1046" s="4">
        <v>9</v>
      </c>
      <c r="X1046" s="7">
        <v>700548.86800000002</v>
      </c>
      <c r="Y1046" s="7">
        <v>85052.081999999995</v>
      </c>
      <c r="Z1046" s="5">
        <v>785600.95</v>
      </c>
    </row>
    <row r="1047" spans="1:26" x14ac:dyDescent="0.25">
      <c r="A1047" s="3" t="s">
        <v>183</v>
      </c>
      <c r="B1047" s="3" t="s">
        <v>291</v>
      </c>
      <c r="C1047" t="s">
        <v>297</v>
      </c>
      <c r="D1047" t="s">
        <v>55</v>
      </c>
      <c r="E1047" t="s">
        <v>53</v>
      </c>
      <c r="F1047" t="s">
        <v>56</v>
      </c>
      <c r="G1047" s="4"/>
      <c r="H1047" s="7"/>
      <c r="I1047" s="7"/>
      <c r="J1047" s="5"/>
      <c r="K1047" s="4">
        <v>15.8</v>
      </c>
      <c r="L1047" s="7">
        <v>320872.5</v>
      </c>
      <c r="M1047" s="7">
        <v>519081.89599999989</v>
      </c>
      <c r="N1047" s="5">
        <v>839954.39599999995</v>
      </c>
      <c r="O1047" s="4">
        <v>19</v>
      </c>
      <c r="P1047" s="7">
        <v>118563.594</v>
      </c>
      <c r="Q1047" s="7">
        <v>929146.61600000004</v>
      </c>
      <c r="R1047" s="5">
        <v>1047710.2100000001</v>
      </c>
      <c r="S1047" s="4">
        <v>19</v>
      </c>
      <c r="T1047" s="7">
        <v>482417.80799999996</v>
      </c>
      <c r="U1047" s="7">
        <v>591124.50300000003</v>
      </c>
      <c r="V1047" s="5">
        <v>1073542.3109999998</v>
      </c>
      <c r="W1047" s="4">
        <v>19</v>
      </c>
      <c r="X1047" s="7">
        <v>527503.55799999996</v>
      </c>
      <c r="Y1047" s="7">
        <v>542551.93199999991</v>
      </c>
      <c r="Z1047" s="5">
        <v>1070055.49</v>
      </c>
    </row>
    <row r="1048" spans="1:26" x14ac:dyDescent="0.25">
      <c r="A1048" s="3" t="s">
        <v>183</v>
      </c>
      <c r="B1048" s="3" t="s">
        <v>291</v>
      </c>
      <c r="C1048" t="s">
        <v>297</v>
      </c>
      <c r="D1048" t="s">
        <v>55</v>
      </c>
      <c r="E1048" t="s">
        <v>58</v>
      </c>
      <c r="F1048" t="s">
        <v>59</v>
      </c>
      <c r="G1048" s="4"/>
      <c r="H1048" s="7"/>
      <c r="I1048" s="7"/>
      <c r="J1048" s="5"/>
      <c r="K1048" s="4">
        <v>4</v>
      </c>
      <c r="L1048" s="7">
        <v>71438</v>
      </c>
      <c r="M1048" s="7">
        <v>61450.074000000008</v>
      </c>
      <c r="N1048" s="5">
        <v>132888.07400000002</v>
      </c>
      <c r="O1048" s="4">
        <v>4</v>
      </c>
      <c r="P1048" s="7">
        <v>0</v>
      </c>
      <c r="Q1048" s="7">
        <v>132961.712</v>
      </c>
      <c r="R1048" s="5">
        <v>132961.712</v>
      </c>
      <c r="S1048" s="4">
        <v>3</v>
      </c>
      <c r="T1048" s="7">
        <v>0</v>
      </c>
      <c r="U1048" s="7">
        <v>104655.851</v>
      </c>
      <c r="V1048" s="5">
        <v>104655.851</v>
      </c>
      <c r="W1048" s="4">
        <v>2</v>
      </c>
      <c r="X1048" s="7">
        <v>0</v>
      </c>
      <c r="Y1048" s="7">
        <v>72080.698999999993</v>
      </c>
      <c r="Z1048" s="5">
        <v>72080.698999999993</v>
      </c>
    </row>
    <row r="1049" spans="1:26" x14ac:dyDescent="0.25">
      <c r="A1049" s="3" t="s">
        <v>183</v>
      </c>
      <c r="B1049" s="3" t="s">
        <v>291</v>
      </c>
      <c r="C1049" t="s">
        <v>298</v>
      </c>
      <c r="D1049" t="s">
        <v>71</v>
      </c>
      <c r="E1049" t="s">
        <v>53</v>
      </c>
      <c r="F1049" t="s">
        <v>101</v>
      </c>
      <c r="G1049" s="4">
        <v>2</v>
      </c>
      <c r="H1049" s="7">
        <v>164574.34899999999</v>
      </c>
      <c r="I1049" s="7">
        <v>19245.650999999998</v>
      </c>
      <c r="J1049" s="5">
        <v>183820</v>
      </c>
      <c r="K1049" s="4"/>
      <c r="L1049" s="7"/>
      <c r="M1049" s="7"/>
      <c r="N1049" s="5"/>
      <c r="O1049" s="4"/>
      <c r="P1049" s="7"/>
      <c r="Q1049" s="7"/>
      <c r="R1049" s="5"/>
      <c r="S1049" s="4"/>
      <c r="T1049" s="7"/>
      <c r="U1049" s="7"/>
      <c r="V1049" s="5"/>
      <c r="W1049" s="4"/>
      <c r="X1049" s="7"/>
      <c r="Y1049" s="7"/>
      <c r="Z1049" s="5"/>
    </row>
    <row r="1050" spans="1:26" x14ac:dyDescent="0.25">
      <c r="A1050" s="3" t="s">
        <v>183</v>
      </c>
      <c r="B1050" s="3" t="s">
        <v>291</v>
      </c>
      <c r="C1050" t="s">
        <v>298</v>
      </c>
      <c r="D1050" t="s">
        <v>71</v>
      </c>
      <c r="E1050" t="s">
        <v>53</v>
      </c>
      <c r="F1050" t="s">
        <v>89</v>
      </c>
      <c r="G1050" s="4">
        <v>7.1</v>
      </c>
      <c r="H1050" s="7">
        <v>981350</v>
      </c>
      <c r="I1050" s="7">
        <v>14656.2</v>
      </c>
      <c r="J1050" s="5">
        <v>996006.2</v>
      </c>
      <c r="K1050" s="4"/>
      <c r="L1050" s="7"/>
      <c r="M1050" s="7"/>
      <c r="N1050" s="5"/>
      <c r="O1050" s="4"/>
      <c r="P1050" s="7"/>
      <c r="Q1050" s="7"/>
      <c r="R1050" s="5"/>
      <c r="S1050" s="4"/>
      <c r="T1050" s="7"/>
      <c r="U1050" s="7"/>
      <c r="V1050" s="5"/>
      <c r="W1050" s="4"/>
      <c r="X1050" s="7"/>
      <c r="Y1050" s="7"/>
      <c r="Z1050" s="5"/>
    </row>
    <row r="1051" spans="1:26" x14ac:dyDescent="0.25">
      <c r="A1051" s="3" t="s">
        <v>183</v>
      </c>
      <c r="B1051" s="3" t="s">
        <v>291</v>
      </c>
      <c r="C1051" t="s">
        <v>298</v>
      </c>
      <c r="D1051" t="s">
        <v>71</v>
      </c>
      <c r="E1051" t="s">
        <v>53</v>
      </c>
      <c r="F1051" t="s">
        <v>56</v>
      </c>
      <c r="G1051" s="4">
        <v>1</v>
      </c>
      <c r="H1051" s="7">
        <v>55461</v>
      </c>
      <c r="I1051" s="7">
        <v>0</v>
      </c>
      <c r="J1051" s="5">
        <v>55461</v>
      </c>
      <c r="K1051" s="4"/>
      <c r="L1051" s="7"/>
      <c r="M1051" s="7"/>
      <c r="N1051" s="5"/>
      <c r="O1051" s="4"/>
      <c r="P1051" s="7"/>
      <c r="Q1051" s="7"/>
      <c r="R1051" s="5"/>
      <c r="S1051" s="4"/>
      <c r="T1051" s="7"/>
      <c r="U1051" s="7"/>
      <c r="V1051" s="5"/>
      <c r="W1051" s="4"/>
      <c r="X1051" s="7"/>
      <c r="Y1051" s="7"/>
      <c r="Z1051" s="5"/>
    </row>
    <row r="1052" spans="1:26" x14ac:dyDescent="0.25">
      <c r="A1052" s="3" t="s">
        <v>183</v>
      </c>
      <c r="B1052" s="3" t="s">
        <v>291</v>
      </c>
      <c r="C1052" t="s">
        <v>298</v>
      </c>
      <c r="D1052" t="s">
        <v>55</v>
      </c>
      <c r="E1052" t="s">
        <v>53</v>
      </c>
      <c r="F1052" t="s">
        <v>56</v>
      </c>
      <c r="G1052" s="4">
        <v>1</v>
      </c>
      <c r="H1052" s="7">
        <v>0</v>
      </c>
      <c r="I1052" s="7">
        <v>59790.095000000001</v>
      </c>
      <c r="J1052" s="5">
        <v>59790.095000000001</v>
      </c>
      <c r="K1052" s="4"/>
      <c r="L1052" s="7"/>
      <c r="M1052" s="7"/>
      <c r="N1052" s="5"/>
      <c r="O1052" s="4"/>
      <c r="P1052" s="7"/>
      <c r="Q1052" s="7"/>
      <c r="R1052" s="5"/>
      <c r="S1052" s="4"/>
      <c r="T1052" s="7"/>
      <c r="U1052" s="7"/>
      <c r="V1052" s="5"/>
      <c r="W1052" s="4"/>
      <c r="X1052" s="7"/>
      <c r="Y1052" s="7"/>
      <c r="Z1052" s="5"/>
    </row>
    <row r="1053" spans="1:26" x14ac:dyDescent="0.25">
      <c r="A1053" s="3" t="s">
        <v>183</v>
      </c>
      <c r="B1053" s="3" t="s">
        <v>291</v>
      </c>
      <c r="C1053" t="s">
        <v>298</v>
      </c>
      <c r="D1053" t="s">
        <v>55</v>
      </c>
      <c r="E1053" t="s">
        <v>58</v>
      </c>
      <c r="F1053" t="s">
        <v>59</v>
      </c>
      <c r="G1053" s="4">
        <v>4</v>
      </c>
      <c r="H1053" s="7">
        <v>0</v>
      </c>
      <c r="I1053" s="7">
        <v>150571.20000000001</v>
      </c>
      <c r="J1053" s="5">
        <v>150571.20000000001</v>
      </c>
      <c r="K1053" s="4"/>
      <c r="L1053" s="7"/>
      <c r="M1053" s="7"/>
      <c r="N1053" s="5"/>
      <c r="O1053" s="4"/>
      <c r="P1053" s="7"/>
      <c r="Q1053" s="7"/>
      <c r="R1053" s="5"/>
      <c r="S1053" s="4"/>
      <c r="T1053" s="7"/>
      <c r="U1053" s="7"/>
      <c r="V1053" s="5"/>
      <c r="W1053" s="4"/>
      <c r="X1053" s="7"/>
      <c r="Y1053" s="7"/>
      <c r="Z1053" s="5"/>
    </row>
    <row r="1054" spans="1:26" x14ac:dyDescent="0.25">
      <c r="A1054" s="3" t="s">
        <v>183</v>
      </c>
      <c r="B1054" s="3" t="s">
        <v>291</v>
      </c>
      <c r="C1054" t="s">
        <v>299</v>
      </c>
      <c r="D1054" t="s">
        <v>71</v>
      </c>
      <c r="E1054" t="s">
        <v>53</v>
      </c>
      <c r="F1054" t="s">
        <v>59</v>
      </c>
      <c r="G1054" s="4"/>
      <c r="H1054" s="7"/>
      <c r="I1054" s="7"/>
      <c r="J1054" s="5"/>
      <c r="K1054" s="4"/>
      <c r="L1054" s="7"/>
      <c r="M1054" s="7"/>
      <c r="N1054" s="5"/>
      <c r="O1054" s="4">
        <v>0.33</v>
      </c>
      <c r="P1054" s="7">
        <v>0</v>
      </c>
      <c r="Q1054" s="7">
        <v>26382</v>
      </c>
      <c r="R1054" s="5">
        <v>26382</v>
      </c>
      <c r="S1054" s="4"/>
      <c r="T1054" s="7"/>
      <c r="U1054" s="7"/>
      <c r="V1054" s="5"/>
      <c r="W1054" s="4">
        <v>0.1</v>
      </c>
      <c r="X1054" s="7">
        <v>10000</v>
      </c>
      <c r="Y1054" s="7">
        <v>0</v>
      </c>
      <c r="Z1054" s="5">
        <v>10000</v>
      </c>
    </row>
    <row r="1055" spans="1:26" x14ac:dyDescent="0.25">
      <c r="A1055" s="3" t="s">
        <v>183</v>
      </c>
      <c r="B1055" s="3" t="s">
        <v>291</v>
      </c>
      <c r="C1055" t="s">
        <v>299</v>
      </c>
      <c r="D1055" t="s">
        <v>71</v>
      </c>
      <c r="E1055" t="s">
        <v>53</v>
      </c>
      <c r="F1055" t="s">
        <v>101</v>
      </c>
      <c r="G1055" s="4">
        <v>1</v>
      </c>
      <c r="H1055" s="7">
        <v>76756</v>
      </c>
      <c r="I1055" s="7">
        <v>0</v>
      </c>
      <c r="J1055" s="5">
        <v>76756</v>
      </c>
      <c r="K1055" s="4">
        <v>5</v>
      </c>
      <c r="L1055" s="7">
        <v>378834.03957000002</v>
      </c>
      <c r="M1055" s="7">
        <v>71085.210430000006</v>
      </c>
      <c r="N1055" s="5">
        <v>449919.25</v>
      </c>
      <c r="O1055" s="4">
        <v>2</v>
      </c>
      <c r="P1055" s="7">
        <v>181631</v>
      </c>
      <c r="Q1055" s="7">
        <v>0</v>
      </c>
      <c r="R1055" s="5">
        <v>181631</v>
      </c>
      <c r="S1055" s="4">
        <v>4</v>
      </c>
      <c r="T1055" s="7">
        <v>254449.679</v>
      </c>
      <c r="U1055" s="7">
        <v>113056.5</v>
      </c>
      <c r="V1055" s="5">
        <v>367506.179</v>
      </c>
      <c r="W1055" s="4">
        <v>2</v>
      </c>
      <c r="X1055" s="7">
        <v>190168.90299999999</v>
      </c>
      <c r="Y1055" s="7">
        <v>0</v>
      </c>
      <c r="Z1055" s="5">
        <v>190168.90299999999</v>
      </c>
    </row>
    <row r="1056" spans="1:26" x14ac:dyDescent="0.25">
      <c r="A1056" s="3" t="s">
        <v>183</v>
      </c>
      <c r="B1056" s="3" t="s">
        <v>291</v>
      </c>
      <c r="C1056" t="s">
        <v>299</v>
      </c>
      <c r="D1056" t="s">
        <v>71</v>
      </c>
      <c r="E1056" t="s">
        <v>53</v>
      </c>
      <c r="F1056" t="s">
        <v>89</v>
      </c>
      <c r="G1056" s="4">
        <v>12</v>
      </c>
      <c r="H1056" s="7">
        <v>1306558.081</v>
      </c>
      <c r="I1056" s="7">
        <v>10164.845000000001</v>
      </c>
      <c r="J1056" s="5">
        <v>1316722.926</v>
      </c>
      <c r="K1056" s="4">
        <v>6.65</v>
      </c>
      <c r="L1056" s="7">
        <v>849803.68440999999</v>
      </c>
      <c r="M1056" s="7">
        <v>-31777.020409999983</v>
      </c>
      <c r="N1056" s="5">
        <v>818026.66399999999</v>
      </c>
      <c r="O1056" s="4">
        <v>8</v>
      </c>
      <c r="P1056" s="7">
        <v>971351.68099999998</v>
      </c>
      <c r="Q1056" s="7">
        <v>0</v>
      </c>
      <c r="R1056" s="5">
        <v>971351.68099999998</v>
      </c>
      <c r="S1056" s="4">
        <v>8</v>
      </c>
      <c r="T1056" s="7">
        <v>1012111.43</v>
      </c>
      <c r="U1056" s="7">
        <v>0</v>
      </c>
      <c r="V1056" s="5">
        <v>1012111.43</v>
      </c>
      <c r="W1056" s="4">
        <v>9</v>
      </c>
      <c r="X1056" s="7">
        <v>1183514.5589999999</v>
      </c>
      <c r="Y1056" s="7">
        <v>0</v>
      </c>
      <c r="Z1056" s="5">
        <v>1183514.5589999999</v>
      </c>
    </row>
    <row r="1057" spans="1:26" x14ac:dyDescent="0.25">
      <c r="A1057" s="3" t="s">
        <v>183</v>
      </c>
      <c r="B1057" s="3" t="s">
        <v>291</v>
      </c>
      <c r="C1057" t="s">
        <v>299</v>
      </c>
      <c r="D1057" t="s">
        <v>71</v>
      </c>
      <c r="E1057" t="s">
        <v>53</v>
      </c>
      <c r="F1057" t="s">
        <v>56</v>
      </c>
      <c r="G1057" s="4">
        <v>2.5</v>
      </c>
      <c r="H1057" s="7">
        <v>28557.437000000002</v>
      </c>
      <c r="I1057" s="7">
        <v>127218.56299999999</v>
      </c>
      <c r="J1057" s="5">
        <v>155776</v>
      </c>
      <c r="K1057" s="4">
        <v>4</v>
      </c>
      <c r="L1057" s="7">
        <v>287125</v>
      </c>
      <c r="M1057" s="7">
        <v>0</v>
      </c>
      <c r="N1057" s="5">
        <v>287125</v>
      </c>
      <c r="O1057" s="4">
        <v>5</v>
      </c>
      <c r="P1057" s="7">
        <v>0</v>
      </c>
      <c r="Q1057" s="7">
        <v>413839.39799999999</v>
      </c>
      <c r="R1057" s="5">
        <v>413839.39799999999</v>
      </c>
      <c r="S1057" s="4">
        <v>1.5</v>
      </c>
      <c r="T1057" s="7">
        <v>15176.7</v>
      </c>
      <c r="U1057" s="7">
        <v>100706.8</v>
      </c>
      <c r="V1057" s="5">
        <v>115883.5</v>
      </c>
      <c r="W1057" s="4">
        <v>2.4</v>
      </c>
      <c r="X1057" s="7">
        <v>32000</v>
      </c>
      <c r="Y1057" s="7">
        <v>157401.16999999998</v>
      </c>
      <c r="Z1057" s="5">
        <v>189401.16999999998</v>
      </c>
    </row>
    <row r="1058" spans="1:26" x14ac:dyDescent="0.25">
      <c r="A1058" s="3" t="s">
        <v>183</v>
      </c>
      <c r="B1058" s="3" t="s">
        <v>291</v>
      </c>
      <c r="C1058" t="s">
        <v>299</v>
      </c>
      <c r="D1058" t="s">
        <v>55</v>
      </c>
      <c r="E1058" t="s">
        <v>53</v>
      </c>
      <c r="F1058" t="s">
        <v>59</v>
      </c>
      <c r="G1058" s="4">
        <v>1</v>
      </c>
      <c r="H1058" s="7">
        <v>0</v>
      </c>
      <c r="I1058" s="7">
        <v>40999.919999999998</v>
      </c>
      <c r="J1058" s="5">
        <v>40999.919999999998</v>
      </c>
      <c r="K1058" s="4"/>
      <c r="L1058" s="7"/>
      <c r="M1058" s="7"/>
      <c r="N1058" s="5"/>
      <c r="O1058" s="4"/>
      <c r="P1058" s="7"/>
      <c r="Q1058" s="7"/>
      <c r="R1058" s="5"/>
      <c r="S1058" s="4"/>
      <c r="T1058" s="7"/>
      <c r="U1058" s="7"/>
      <c r="V1058" s="5"/>
      <c r="W1058" s="4"/>
      <c r="X1058" s="7"/>
      <c r="Y1058" s="7"/>
      <c r="Z1058" s="5"/>
    </row>
    <row r="1059" spans="1:26" x14ac:dyDescent="0.25">
      <c r="A1059" s="3" t="s">
        <v>183</v>
      </c>
      <c r="B1059" s="3" t="s">
        <v>291</v>
      </c>
      <c r="C1059" t="s">
        <v>299</v>
      </c>
      <c r="D1059" t="s">
        <v>55</v>
      </c>
      <c r="E1059" t="s">
        <v>53</v>
      </c>
      <c r="F1059" t="s">
        <v>54</v>
      </c>
      <c r="G1059" s="4"/>
      <c r="H1059" s="7"/>
      <c r="I1059" s="7"/>
      <c r="J1059" s="5"/>
      <c r="K1059" s="4">
        <v>2</v>
      </c>
      <c r="L1059" s="7">
        <v>83620</v>
      </c>
      <c r="M1059" s="7">
        <v>-0.8319999999985157</v>
      </c>
      <c r="N1059" s="5">
        <v>83619.168000000005</v>
      </c>
      <c r="O1059" s="4">
        <v>1</v>
      </c>
      <c r="P1059" s="7">
        <v>35162.76</v>
      </c>
      <c r="Q1059" s="7">
        <v>0</v>
      </c>
      <c r="R1059" s="5">
        <v>35162.76</v>
      </c>
      <c r="S1059" s="4">
        <v>1</v>
      </c>
      <c r="T1059" s="7">
        <v>37960</v>
      </c>
      <c r="U1059" s="7">
        <v>0</v>
      </c>
      <c r="V1059" s="5">
        <v>37960</v>
      </c>
      <c r="W1059" s="4">
        <v>1</v>
      </c>
      <c r="X1059" s="7">
        <v>38719.199999999997</v>
      </c>
      <c r="Y1059" s="7">
        <v>0</v>
      </c>
      <c r="Z1059" s="5">
        <v>38719.199999999997</v>
      </c>
    </row>
    <row r="1060" spans="1:26" x14ac:dyDescent="0.25">
      <c r="A1060" s="3" t="s">
        <v>183</v>
      </c>
      <c r="B1060" s="3" t="s">
        <v>291</v>
      </c>
      <c r="C1060" t="s">
        <v>299</v>
      </c>
      <c r="D1060" t="s">
        <v>55</v>
      </c>
      <c r="E1060" t="s">
        <v>53</v>
      </c>
      <c r="F1060" t="s">
        <v>56</v>
      </c>
      <c r="G1060" s="4"/>
      <c r="H1060" s="7"/>
      <c r="I1060" s="7"/>
      <c r="J1060" s="5"/>
      <c r="K1060" s="4"/>
      <c r="L1060" s="7"/>
      <c r="M1060" s="7"/>
      <c r="N1060" s="5"/>
      <c r="O1060" s="4">
        <v>3</v>
      </c>
      <c r="P1060" s="7">
        <v>96837.744000000006</v>
      </c>
      <c r="Q1060" s="7">
        <v>54999.88</v>
      </c>
      <c r="R1060" s="5">
        <v>151837.62400000001</v>
      </c>
      <c r="S1060" s="4">
        <v>3</v>
      </c>
      <c r="T1060" s="7">
        <v>50331.417999999998</v>
      </c>
      <c r="U1060" s="7">
        <v>106915.054</v>
      </c>
      <c r="V1060" s="5">
        <v>157246.47200000001</v>
      </c>
      <c r="W1060" s="4">
        <v>3</v>
      </c>
      <c r="X1060" s="7">
        <v>51338.046000000002</v>
      </c>
      <c r="Y1060" s="7">
        <v>108005.019</v>
      </c>
      <c r="Z1060" s="5">
        <v>159343.065</v>
      </c>
    </row>
    <row r="1061" spans="1:26" x14ac:dyDescent="0.25">
      <c r="A1061" s="3" t="s">
        <v>183</v>
      </c>
      <c r="B1061" s="3" t="s">
        <v>291</v>
      </c>
      <c r="C1061" t="s">
        <v>299</v>
      </c>
      <c r="D1061" t="s">
        <v>55</v>
      </c>
      <c r="E1061" t="s">
        <v>58</v>
      </c>
      <c r="F1061" t="s">
        <v>59</v>
      </c>
      <c r="G1061" s="4">
        <v>3</v>
      </c>
      <c r="H1061" s="7">
        <v>0</v>
      </c>
      <c r="I1061" s="7">
        <v>106454.39999999999</v>
      </c>
      <c r="J1061" s="5">
        <v>106454.39999999999</v>
      </c>
      <c r="K1061" s="4">
        <v>2</v>
      </c>
      <c r="L1061" s="7">
        <v>75332</v>
      </c>
      <c r="M1061" s="7">
        <v>9.4000000000960426E-2</v>
      </c>
      <c r="N1061" s="5">
        <v>75332.093999999997</v>
      </c>
      <c r="O1061" s="4"/>
      <c r="P1061" s="7"/>
      <c r="Q1061" s="7"/>
      <c r="R1061" s="5"/>
      <c r="S1061" s="4"/>
      <c r="T1061" s="7"/>
      <c r="U1061" s="7"/>
      <c r="V1061" s="5"/>
      <c r="W1061" s="4"/>
      <c r="X1061" s="7"/>
      <c r="Y1061" s="7"/>
      <c r="Z1061" s="5"/>
    </row>
    <row r="1062" spans="1:26" x14ac:dyDescent="0.25">
      <c r="A1062" s="3" t="s">
        <v>183</v>
      </c>
      <c r="B1062" s="3" t="s">
        <v>291</v>
      </c>
      <c r="C1062" t="s">
        <v>300</v>
      </c>
      <c r="D1062" t="s">
        <v>71</v>
      </c>
      <c r="E1062" t="s">
        <v>53</v>
      </c>
      <c r="F1062" t="s">
        <v>101</v>
      </c>
      <c r="G1062" s="4"/>
      <c r="H1062" s="7"/>
      <c r="I1062" s="7"/>
      <c r="J1062" s="5"/>
      <c r="K1062" s="4">
        <v>2</v>
      </c>
      <c r="L1062" s="7">
        <v>200899.576</v>
      </c>
      <c r="M1062" s="7">
        <v>5000.4239999999991</v>
      </c>
      <c r="N1062" s="5">
        <v>205900</v>
      </c>
      <c r="O1062" s="4">
        <v>1</v>
      </c>
      <c r="P1062" s="7">
        <v>105000</v>
      </c>
      <c r="Q1062" s="7">
        <v>0</v>
      </c>
      <c r="R1062" s="5">
        <v>105000</v>
      </c>
      <c r="S1062" s="4">
        <v>1</v>
      </c>
      <c r="T1062" s="7">
        <v>107845.5</v>
      </c>
      <c r="U1062" s="7">
        <v>0</v>
      </c>
      <c r="V1062" s="5">
        <v>107845.5</v>
      </c>
      <c r="W1062" s="4">
        <v>1</v>
      </c>
      <c r="X1062" s="7">
        <v>110002.41</v>
      </c>
      <c r="Y1062" s="7">
        <v>0</v>
      </c>
      <c r="Z1062" s="5">
        <v>110002.41</v>
      </c>
    </row>
    <row r="1063" spans="1:26" x14ac:dyDescent="0.25">
      <c r="A1063" s="3" t="s">
        <v>183</v>
      </c>
      <c r="B1063" s="3" t="s">
        <v>291</v>
      </c>
      <c r="C1063" t="s">
        <v>300</v>
      </c>
      <c r="D1063" t="s">
        <v>71</v>
      </c>
      <c r="E1063" t="s">
        <v>53</v>
      </c>
      <c r="F1063" t="s">
        <v>54</v>
      </c>
      <c r="G1063" s="4"/>
      <c r="H1063" s="7"/>
      <c r="I1063" s="7"/>
      <c r="J1063" s="5"/>
      <c r="K1063" s="4">
        <v>4</v>
      </c>
      <c r="L1063" s="7">
        <v>255285</v>
      </c>
      <c r="M1063" s="7">
        <v>-0.31900000000314321</v>
      </c>
      <c r="N1063" s="5">
        <v>255284.68099999998</v>
      </c>
      <c r="O1063" s="4">
        <v>5</v>
      </c>
      <c r="P1063" s="7">
        <v>309200.005</v>
      </c>
      <c r="Q1063" s="7">
        <v>66000</v>
      </c>
      <c r="R1063" s="5">
        <v>375200.005</v>
      </c>
      <c r="S1063" s="4">
        <v>5</v>
      </c>
      <c r="T1063" s="7">
        <v>322917.60499999998</v>
      </c>
      <c r="U1063" s="7">
        <v>68673</v>
      </c>
      <c r="V1063" s="5">
        <v>391590.60499999998</v>
      </c>
      <c r="W1063" s="4">
        <v>5</v>
      </c>
      <c r="X1063" s="7">
        <v>255347.08199999999</v>
      </c>
      <c r="Y1063" s="7">
        <v>147075.33500000002</v>
      </c>
      <c r="Z1063" s="5">
        <v>402422.41700000002</v>
      </c>
    </row>
    <row r="1064" spans="1:26" x14ac:dyDescent="0.25">
      <c r="A1064" s="3" t="s">
        <v>183</v>
      </c>
      <c r="B1064" s="3" t="s">
        <v>291</v>
      </c>
      <c r="C1064" t="s">
        <v>300</v>
      </c>
      <c r="D1064" t="s">
        <v>71</v>
      </c>
      <c r="E1064" t="s">
        <v>53</v>
      </c>
      <c r="F1064" t="s">
        <v>89</v>
      </c>
      <c r="G1064" s="4"/>
      <c r="H1064" s="7"/>
      <c r="I1064" s="7"/>
      <c r="J1064" s="5"/>
      <c r="K1064" s="4">
        <v>13.5</v>
      </c>
      <c r="L1064" s="7">
        <v>1806683.6586900002</v>
      </c>
      <c r="M1064" s="7">
        <v>82341.079309999943</v>
      </c>
      <c r="N1064" s="5">
        <v>1889024.7379999999</v>
      </c>
      <c r="O1064" s="4">
        <v>15</v>
      </c>
      <c r="P1064" s="7">
        <v>2122806.1469999999</v>
      </c>
      <c r="Q1064" s="7">
        <v>0</v>
      </c>
      <c r="R1064" s="5">
        <v>2122806.1469999999</v>
      </c>
      <c r="S1064" s="4">
        <v>15</v>
      </c>
      <c r="T1064" s="7">
        <v>2266124.3289999999</v>
      </c>
      <c r="U1064" s="7">
        <v>0</v>
      </c>
      <c r="V1064" s="5">
        <v>2266124.3289999999</v>
      </c>
      <c r="W1064" s="4">
        <v>13.5</v>
      </c>
      <c r="X1064" s="7">
        <v>2148937.574</v>
      </c>
      <c r="Y1064" s="7">
        <v>0</v>
      </c>
      <c r="Z1064" s="5">
        <v>2148937.574</v>
      </c>
    </row>
    <row r="1065" spans="1:26" x14ac:dyDescent="0.25">
      <c r="A1065" s="3" t="s">
        <v>183</v>
      </c>
      <c r="B1065" s="3" t="s">
        <v>291</v>
      </c>
      <c r="C1065" t="s">
        <v>300</v>
      </c>
      <c r="D1065" t="s">
        <v>71</v>
      </c>
      <c r="E1065" t="s">
        <v>53</v>
      </c>
      <c r="F1065" t="s">
        <v>56</v>
      </c>
      <c r="G1065" s="4"/>
      <c r="H1065" s="7"/>
      <c r="I1065" s="7"/>
      <c r="J1065" s="5"/>
      <c r="K1065" s="4">
        <v>3.8</v>
      </c>
      <c r="L1065" s="7">
        <v>183643.42008000001</v>
      </c>
      <c r="M1065" s="7">
        <v>48036.679919999988</v>
      </c>
      <c r="N1065" s="5">
        <v>231680.09999999998</v>
      </c>
      <c r="O1065" s="4">
        <v>3</v>
      </c>
      <c r="P1065" s="7">
        <v>104600.3</v>
      </c>
      <c r="Q1065" s="7">
        <v>101999.7</v>
      </c>
      <c r="R1065" s="5">
        <v>206600</v>
      </c>
      <c r="S1065" s="4">
        <v>3</v>
      </c>
      <c r="T1065" s="7">
        <v>107621.38</v>
      </c>
      <c r="U1065" s="7">
        <v>111276.92</v>
      </c>
      <c r="V1065" s="5">
        <v>218898.3</v>
      </c>
      <c r="W1065" s="4">
        <v>3</v>
      </c>
      <c r="X1065" s="7">
        <v>109773.80799999999</v>
      </c>
      <c r="Y1065" s="7">
        <v>113502.458</v>
      </c>
      <c r="Z1065" s="5">
        <v>223276.266</v>
      </c>
    </row>
    <row r="1066" spans="1:26" x14ac:dyDescent="0.25">
      <c r="A1066" s="3" t="s">
        <v>183</v>
      </c>
      <c r="B1066" s="3" t="s">
        <v>291</v>
      </c>
      <c r="C1066" t="s">
        <v>300</v>
      </c>
      <c r="D1066" t="s">
        <v>71</v>
      </c>
      <c r="E1066" t="s">
        <v>53</v>
      </c>
      <c r="F1066" t="s">
        <v>59</v>
      </c>
      <c r="G1066" s="4"/>
      <c r="H1066" s="7"/>
      <c r="I1066" s="7"/>
      <c r="J1066" s="5"/>
      <c r="K1066" s="4">
        <v>0.4</v>
      </c>
      <c r="L1066" s="7">
        <v>18000</v>
      </c>
      <c r="M1066" s="7">
        <v>0</v>
      </c>
      <c r="N1066" s="5">
        <v>18000</v>
      </c>
      <c r="O1066" s="4">
        <v>0.4</v>
      </c>
      <c r="P1066" s="7">
        <v>0</v>
      </c>
      <c r="Q1066" s="7">
        <v>18000</v>
      </c>
      <c r="R1066" s="5">
        <v>18000</v>
      </c>
      <c r="S1066" s="4">
        <v>0.4</v>
      </c>
      <c r="T1066" s="7">
        <v>0</v>
      </c>
      <c r="U1066" s="7">
        <v>18000</v>
      </c>
      <c r="V1066" s="5">
        <v>18000</v>
      </c>
      <c r="W1066" s="4">
        <v>0.4</v>
      </c>
      <c r="X1066" s="7">
        <v>0</v>
      </c>
      <c r="Y1066" s="7">
        <v>18000</v>
      </c>
      <c r="Z1066" s="5">
        <v>18000</v>
      </c>
    </row>
    <row r="1067" spans="1:26" x14ac:dyDescent="0.25">
      <c r="A1067" s="3" t="s">
        <v>183</v>
      </c>
      <c r="B1067" s="3" t="s">
        <v>291</v>
      </c>
      <c r="C1067" t="s">
        <v>300</v>
      </c>
      <c r="D1067" t="s">
        <v>55</v>
      </c>
      <c r="E1067" t="s">
        <v>53</v>
      </c>
      <c r="F1067" t="s">
        <v>59</v>
      </c>
      <c r="G1067" s="4"/>
      <c r="H1067" s="7"/>
      <c r="I1067" s="7"/>
      <c r="J1067" s="5"/>
      <c r="K1067" s="4">
        <v>0.96</v>
      </c>
      <c r="L1067" s="7">
        <v>13977.6</v>
      </c>
      <c r="M1067" s="7">
        <v>12480</v>
      </c>
      <c r="N1067" s="5">
        <v>26457.599999999999</v>
      </c>
      <c r="O1067" s="4">
        <v>0.92999999999999994</v>
      </c>
      <c r="P1067" s="7">
        <v>0</v>
      </c>
      <c r="Q1067" s="7">
        <v>30482.400000000001</v>
      </c>
      <c r="R1067" s="5">
        <v>30482.400000000001</v>
      </c>
      <c r="S1067" s="4">
        <v>2.3099999999999996</v>
      </c>
      <c r="T1067" s="7">
        <v>0</v>
      </c>
      <c r="U1067" s="7">
        <v>74576.73599999999</v>
      </c>
      <c r="V1067" s="5">
        <v>74576.73599999999</v>
      </c>
      <c r="W1067" s="4"/>
      <c r="X1067" s="7"/>
      <c r="Y1067" s="7"/>
      <c r="Z1067" s="5"/>
    </row>
    <row r="1068" spans="1:26" x14ac:dyDescent="0.25">
      <c r="A1068" s="3" t="s">
        <v>183</v>
      </c>
      <c r="B1068" s="3" t="s">
        <v>291</v>
      </c>
      <c r="C1068" t="s">
        <v>300</v>
      </c>
      <c r="D1068" t="s">
        <v>55</v>
      </c>
      <c r="E1068" t="s">
        <v>53</v>
      </c>
      <c r="F1068" t="s">
        <v>54</v>
      </c>
      <c r="G1068" s="4"/>
      <c r="H1068" s="7"/>
      <c r="I1068" s="7"/>
      <c r="J1068" s="5"/>
      <c r="K1068" s="4">
        <v>5</v>
      </c>
      <c r="L1068" s="7">
        <v>247279</v>
      </c>
      <c r="M1068" s="7">
        <v>52537.027000000002</v>
      </c>
      <c r="N1068" s="5">
        <v>299816.027</v>
      </c>
      <c r="O1068" s="4">
        <v>6</v>
      </c>
      <c r="P1068" s="7">
        <v>322166.65099999995</v>
      </c>
      <c r="Q1068" s="7">
        <v>55420.322999999997</v>
      </c>
      <c r="R1068" s="5">
        <v>377586.97399999999</v>
      </c>
      <c r="S1068" s="4">
        <v>6</v>
      </c>
      <c r="T1068" s="7">
        <v>334165.73399999994</v>
      </c>
      <c r="U1068" s="7">
        <v>69665.191999999981</v>
      </c>
      <c r="V1068" s="5">
        <v>403830.92599999998</v>
      </c>
      <c r="W1068" s="4">
        <v>6</v>
      </c>
      <c r="X1068" s="7">
        <v>346148.55200000003</v>
      </c>
      <c r="Y1068" s="7">
        <v>72024.069000000003</v>
      </c>
      <c r="Z1068" s="5">
        <v>418172.62100000004</v>
      </c>
    </row>
    <row r="1069" spans="1:26" x14ac:dyDescent="0.25">
      <c r="A1069" s="3" t="s">
        <v>183</v>
      </c>
      <c r="B1069" s="3" t="s">
        <v>291</v>
      </c>
      <c r="C1069" t="s">
        <v>300</v>
      </c>
      <c r="D1069" t="s">
        <v>55</v>
      </c>
      <c r="E1069" t="s">
        <v>53</v>
      </c>
      <c r="F1069" t="s">
        <v>56</v>
      </c>
      <c r="G1069" s="4"/>
      <c r="H1069" s="7"/>
      <c r="I1069" s="7"/>
      <c r="J1069" s="5"/>
      <c r="K1069" s="4">
        <v>5</v>
      </c>
      <c r="L1069" s="7">
        <v>112347.8262</v>
      </c>
      <c r="M1069" s="7">
        <v>215261.3578</v>
      </c>
      <c r="N1069" s="5">
        <v>327609.18400000001</v>
      </c>
      <c r="O1069" s="4">
        <v>7</v>
      </c>
      <c r="P1069" s="7">
        <v>134023.685</v>
      </c>
      <c r="Q1069" s="7">
        <v>301867.424</v>
      </c>
      <c r="R1069" s="5">
        <v>435891.109</v>
      </c>
      <c r="S1069" s="4">
        <v>6</v>
      </c>
      <c r="T1069" s="7">
        <v>132866.128</v>
      </c>
      <c r="U1069" s="7">
        <v>250046.02899999998</v>
      </c>
      <c r="V1069" s="5">
        <v>382912.15700000001</v>
      </c>
      <c r="W1069" s="4">
        <v>5.5</v>
      </c>
      <c r="X1069" s="7">
        <v>66300</v>
      </c>
      <c r="Y1069" s="7">
        <v>273695.75799999997</v>
      </c>
      <c r="Z1069" s="5">
        <v>339995.75800000003</v>
      </c>
    </row>
    <row r="1070" spans="1:26" x14ac:dyDescent="0.25">
      <c r="A1070" s="3" t="s">
        <v>183</v>
      </c>
      <c r="B1070" s="3" t="s">
        <v>291</v>
      </c>
      <c r="C1070" t="s">
        <v>300</v>
      </c>
      <c r="D1070" t="s">
        <v>55</v>
      </c>
      <c r="E1070" t="s">
        <v>58</v>
      </c>
      <c r="F1070" t="s">
        <v>59</v>
      </c>
      <c r="G1070" s="4"/>
      <c r="H1070" s="7"/>
      <c r="I1070" s="7"/>
      <c r="J1070" s="5"/>
      <c r="K1070" s="4">
        <v>1</v>
      </c>
      <c r="L1070" s="7">
        <v>42640</v>
      </c>
      <c r="M1070" s="7">
        <v>0</v>
      </c>
      <c r="N1070" s="5">
        <v>42640</v>
      </c>
      <c r="O1070" s="4"/>
      <c r="P1070" s="7"/>
      <c r="Q1070" s="7"/>
      <c r="R1070" s="5"/>
      <c r="S1070" s="4"/>
      <c r="T1070" s="7"/>
      <c r="U1070" s="7"/>
      <c r="V1070" s="5"/>
      <c r="W1070" s="4"/>
      <c r="X1070" s="7"/>
      <c r="Y1070" s="7"/>
      <c r="Z1070" s="5"/>
    </row>
    <row r="1071" spans="1:26" x14ac:dyDescent="0.25">
      <c r="A1071" s="3" t="s">
        <v>183</v>
      </c>
      <c r="B1071" s="3" t="s">
        <v>291</v>
      </c>
      <c r="C1071" t="s">
        <v>301</v>
      </c>
      <c r="D1071" t="s">
        <v>71</v>
      </c>
      <c r="E1071" t="s">
        <v>53</v>
      </c>
      <c r="F1071" t="s">
        <v>101</v>
      </c>
      <c r="G1071" s="4">
        <v>3</v>
      </c>
      <c r="H1071" s="7">
        <v>266925</v>
      </c>
      <c r="I1071" s="7">
        <v>0</v>
      </c>
      <c r="J1071" s="5">
        <v>266925</v>
      </c>
      <c r="K1071" s="4">
        <v>5</v>
      </c>
      <c r="L1071" s="7">
        <v>492189</v>
      </c>
      <c r="M1071" s="7">
        <v>0.375</v>
      </c>
      <c r="N1071" s="5">
        <v>492189.375</v>
      </c>
      <c r="O1071" s="4">
        <v>1</v>
      </c>
      <c r="P1071" s="7">
        <v>101332</v>
      </c>
      <c r="Q1071" s="7">
        <v>0</v>
      </c>
      <c r="R1071" s="5">
        <v>101332</v>
      </c>
      <c r="S1071" s="4">
        <v>1</v>
      </c>
      <c r="T1071" s="7">
        <v>108035.78599999999</v>
      </c>
      <c r="U1071" s="7">
        <v>0</v>
      </c>
      <c r="V1071" s="5">
        <v>108035.78599999999</v>
      </c>
      <c r="W1071" s="4">
        <v>2</v>
      </c>
      <c r="X1071" s="7">
        <v>110196.50199999999</v>
      </c>
      <c r="Y1071" s="7">
        <v>105000</v>
      </c>
      <c r="Z1071" s="5">
        <v>215196.50199999998</v>
      </c>
    </row>
    <row r="1072" spans="1:26" x14ac:dyDescent="0.25">
      <c r="A1072" s="3" t="s">
        <v>183</v>
      </c>
      <c r="B1072" s="3" t="s">
        <v>291</v>
      </c>
      <c r="C1072" t="s">
        <v>301</v>
      </c>
      <c r="D1072" t="s">
        <v>71</v>
      </c>
      <c r="E1072" t="s">
        <v>53</v>
      </c>
      <c r="F1072" t="s">
        <v>54</v>
      </c>
      <c r="G1072" s="4"/>
      <c r="H1072" s="7"/>
      <c r="I1072" s="7"/>
      <c r="J1072" s="5"/>
      <c r="K1072" s="4">
        <v>2</v>
      </c>
      <c r="L1072" s="7">
        <v>129212.4</v>
      </c>
      <c r="M1072" s="7">
        <v>11031.412000000004</v>
      </c>
      <c r="N1072" s="5">
        <v>140243.81200000001</v>
      </c>
      <c r="O1072" s="4">
        <v>2</v>
      </c>
      <c r="P1072" s="7">
        <v>145760</v>
      </c>
      <c r="Q1072" s="7">
        <v>0</v>
      </c>
      <c r="R1072" s="5">
        <v>145760</v>
      </c>
      <c r="S1072" s="4">
        <v>4</v>
      </c>
      <c r="T1072" s="7">
        <v>154150.39999999999</v>
      </c>
      <c r="U1072" s="7">
        <v>182603</v>
      </c>
      <c r="V1072" s="5">
        <v>336753.4</v>
      </c>
      <c r="W1072" s="4">
        <v>4</v>
      </c>
      <c r="X1072" s="7">
        <v>157233.408</v>
      </c>
      <c r="Y1072" s="7">
        <v>189255.06</v>
      </c>
      <c r="Z1072" s="5">
        <v>346488.46799999999</v>
      </c>
    </row>
    <row r="1073" spans="1:26" x14ac:dyDescent="0.25">
      <c r="A1073" s="3" t="s">
        <v>183</v>
      </c>
      <c r="B1073" s="3" t="s">
        <v>291</v>
      </c>
      <c r="C1073" t="s">
        <v>301</v>
      </c>
      <c r="D1073" t="s">
        <v>71</v>
      </c>
      <c r="E1073" t="s">
        <v>53</v>
      </c>
      <c r="F1073" t="s">
        <v>89</v>
      </c>
      <c r="G1073" s="4">
        <v>16.5</v>
      </c>
      <c r="H1073" s="7">
        <v>1816221.2339999999</v>
      </c>
      <c r="I1073" s="7">
        <v>76963.263999999996</v>
      </c>
      <c r="J1073" s="5">
        <v>1893184.4979999999</v>
      </c>
      <c r="K1073" s="4">
        <v>11</v>
      </c>
      <c r="L1073" s="7">
        <v>1328779.1304299999</v>
      </c>
      <c r="M1073" s="7">
        <v>65201.762569999992</v>
      </c>
      <c r="N1073" s="5">
        <v>1393980.8929999999</v>
      </c>
      <c r="O1073" s="4">
        <v>12</v>
      </c>
      <c r="P1073" s="7">
        <v>1597389.5319999999</v>
      </c>
      <c r="Q1073" s="7">
        <v>17016.262999999977</v>
      </c>
      <c r="R1073" s="5">
        <v>1614405.7949999999</v>
      </c>
      <c r="S1073" s="4">
        <v>12</v>
      </c>
      <c r="T1073" s="7">
        <v>1406972.912</v>
      </c>
      <c r="U1073" s="7">
        <v>324934.83299999998</v>
      </c>
      <c r="V1073" s="5">
        <v>1731907.7449999999</v>
      </c>
      <c r="W1073" s="4">
        <v>11</v>
      </c>
      <c r="X1073" s="7">
        <v>1292686.003</v>
      </c>
      <c r="Y1073" s="7">
        <v>343934.29000000004</v>
      </c>
      <c r="Z1073" s="5">
        <v>1636620.2930000001</v>
      </c>
    </row>
    <row r="1074" spans="1:26" x14ac:dyDescent="0.25">
      <c r="A1074" s="3" t="s">
        <v>183</v>
      </c>
      <c r="B1074" s="3" t="s">
        <v>291</v>
      </c>
      <c r="C1074" t="s">
        <v>301</v>
      </c>
      <c r="D1074" t="s">
        <v>71</v>
      </c>
      <c r="E1074" t="s">
        <v>53</v>
      </c>
      <c r="F1074" t="s">
        <v>56</v>
      </c>
      <c r="G1074" s="4">
        <v>2</v>
      </c>
      <c r="H1074" s="7">
        <v>40371.161999999997</v>
      </c>
      <c r="I1074" s="7">
        <v>97371.838000000003</v>
      </c>
      <c r="J1074" s="5">
        <v>137743</v>
      </c>
      <c r="K1074" s="4">
        <v>2.5</v>
      </c>
      <c r="L1074" s="7">
        <v>126779</v>
      </c>
      <c r="M1074" s="7">
        <v>68764.798999999999</v>
      </c>
      <c r="N1074" s="5">
        <v>195543.799</v>
      </c>
      <c r="O1074" s="4">
        <v>6.15</v>
      </c>
      <c r="P1074" s="7">
        <v>48000</v>
      </c>
      <c r="Q1074" s="7">
        <v>393912.59500000003</v>
      </c>
      <c r="R1074" s="5">
        <v>441912.59500000003</v>
      </c>
      <c r="S1074" s="4">
        <v>5.5</v>
      </c>
      <c r="T1074" s="7">
        <v>153078.94</v>
      </c>
      <c r="U1074" s="7">
        <v>277046.02599999995</v>
      </c>
      <c r="V1074" s="5">
        <v>430124.96600000001</v>
      </c>
      <c r="W1074" s="4">
        <v>3.5</v>
      </c>
      <c r="X1074" s="7">
        <v>105442.5</v>
      </c>
      <c r="Y1074" s="7">
        <v>198259.742</v>
      </c>
      <c r="Z1074" s="5">
        <v>303702.24199999997</v>
      </c>
    </row>
    <row r="1075" spans="1:26" x14ac:dyDescent="0.25">
      <c r="A1075" s="3" t="s">
        <v>183</v>
      </c>
      <c r="B1075" s="3" t="s">
        <v>291</v>
      </c>
      <c r="C1075" t="s">
        <v>301</v>
      </c>
      <c r="D1075" t="s">
        <v>55</v>
      </c>
      <c r="E1075" t="s">
        <v>53</v>
      </c>
      <c r="F1075" t="s">
        <v>59</v>
      </c>
      <c r="G1075" s="4"/>
      <c r="H1075" s="7"/>
      <c r="I1075" s="7"/>
      <c r="J1075" s="5"/>
      <c r="K1075" s="4">
        <v>0.4</v>
      </c>
      <c r="L1075" s="7">
        <v>0</v>
      </c>
      <c r="M1075" s="7">
        <v>13037.44</v>
      </c>
      <c r="N1075" s="5">
        <v>13037.44</v>
      </c>
      <c r="O1075" s="4"/>
      <c r="P1075" s="7"/>
      <c r="Q1075" s="7"/>
      <c r="R1075" s="5"/>
      <c r="S1075" s="4">
        <v>0.25</v>
      </c>
      <c r="T1075" s="7">
        <v>0</v>
      </c>
      <c r="U1075" s="7">
        <v>12209.6</v>
      </c>
      <c r="V1075" s="5">
        <v>12209.6</v>
      </c>
      <c r="W1075" s="4"/>
      <c r="X1075" s="7"/>
      <c r="Y1075" s="7"/>
      <c r="Z1075" s="5"/>
    </row>
    <row r="1076" spans="1:26" x14ac:dyDescent="0.25">
      <c r="A1076" s="3" t="s">
        <v>183</v>
      </c>
      <c r="B1076" s="3" t="s">
        <v>291</v>
      </c>
      <c r="C1076" t="s">
        <v>301</v>
      </c>
      <c r="D1076" t="s">
        <v>55</v>
      </c>
      <c r="E1076" t="s">
        <v>53</v>
      </c>
      <c r="F1076" t="s">
        <v>54</v>
      </c>
      <c r="G1076" s="4">
        <v>2</v>
      </c>
      <c r="H1076" s="7">
        <v>102427</v>
      </c>
      <c r="I1076" s="7">
        <v>0</v>
      </c>
      <c r="J1076" s="5">
        <v>102427</v>
      </c>
      <c r="K1076" s="4">
        <v>3</v>
      </c>
      <c r="L1076" s="7">
        <v>137729</v>
      </c>
      <c r="M1076" s="7">
        <v>0.33200000000215368</v>
      </c>
      <c r="N1076" s="5">
        <v>137729.33199999999</v>
      </c>
      <c r="O1076" s="4">
        <v>3</v>
      </c>
      <c r="P1076" s="7">
        <v>149851.28899999999</v>
      </c>
      <c r="Q1076" s="7">
        <v>0</v>
      </c>
      <c r="R1076" s="5">
        <v>149851.28899999999</v>
      </c>
      <c r="S1076" s="4">
        <v>3</v>
      </c>
      <c r="T1076" s="7">
        <v>155658.14199999999</v>
      </c>
      <c r="U1076" s="7">
        <v>0</v>
      </c>
      <c r="V1076" s="5">
        <v>155658.14199999999</v>
      </c>
      <c r="W1076" s="4">
        <v>3</v>
      </c>
      <c r="X1076" s="7">
        <v>161788.09100000001</v>
      </c>
      <c r="Y1076" s="7">
        <v>8436.2929999999978</v>
      </c>
      <c r="Z1076" s="5">
        <v>170224.38400000002</v>
      </c>
    </row>
    <row r="1077" spans="1:26" x14ac:dyDescent="0.25">
      <c r="A1077" s="3" t="s">
        <v>183</v>
      </c>
      <c r="B1077" s="3" t="s">
        <v>291</v>
      </c>
      <c r="C1077" t="s">
        <v>301</v>
      </c>
      <c r="D1077" t="s">
        <v>55</v>
      </c>
      <c r="E1077" t="s">
        <v>53</v>
      </c>
      <c r="F1077" t="s">
        <v>56</v>
      </c>
      <c r="G1077" s="4">
        <v>3</v>
      </c>
      <c r="H1077" s="7">
        <v>65830</v>
      </c>
      <c r="I1077" s="7">
        <v>113649.9</v>
      </c>
      <c r="J1077" s="5">
        <v>179479.9</v>
      </c>
      <c r="K1077" s="4">
        <v>3</v>
      </c>
      <c r="L1077" s="7">
        <v>46126</v>
      </c>
      <c r="M1077" s="7">
        <v>116066.00399999999</v>
      </c>
      <c r="N1077" s="5">
        <v>162192.00399999999</v>
      </c>
      <c r="O1077" s="4">
        <v>5</v>
      </c>
      <c r="P1077" s="7">
        <v>50962.839</v>
      </c>
      <c r="Q1077" s="7">
        <v>214760.04200000002</v>
      </c>
      <c r="R1077" s="5">
        <v>265722.88099999999</v>
      </c>
      <c r="S1077" s="4">
        <v>8</v>
      </c>
      <c r="T1077" s="7">
        <v>52772.019</v>
      </c>
      <c r="U1077" s="7">
        <v>399368.40100000001</v>
      </c>
      <c r="V1077" s="5">
        <v>452140.42</v>
      </c>
      <c r="W1077" s="4">
        <v>7</v>
      </c>
      <c r="X1077" s="7">
        <v>53827.349000000002</v>
      </c>
      <c r="Y1077" s="7">
        <v>369462.07000000007</v>
      </c>
      <c r="Z1077" s="5">
        <v>423289.41900000005</v>
      </c>
    </row>
    <row r="1078" spans="1:26" x14ac:dyDescent="0.25">
      <c r="A1078" s="3" t="s">
        <v>183</v>
      </c>
      <c r="B1078" s="3" t="s">
        <v>291</v>
      </c>
      <c r="C1078" t="s">
        <v>301</v>
      </c>
      <c r="D1078" t="s">
        <v>55</v>
      </c>
      <c r="E1078" t="s">
        <v>53</v>
      </c>
      <c r="F1078" t="s">
        <v>59</v>
      </c>
      <c r="G1078" s="4"/>
      <c r="H1078" s="7"/>
      <c r="I1078" s="7"/>
      <c r="J1078" s="5"/>
      <c r="K1078" s="4">
        <v>0.1</v>
      </c>
      <c r="L1078" s="7">
        <v>0</v>
      </c>
      <c r="M1078" s="7">
        <v>0</v>
      </c>
      <c r="N1078" s="5">
        <v>0</v>
      </c>
      <c r="O1078" s="4">
        <v>0.1</v>
      </c>
      <c r="P1078" s="7">
        <v>0</v>
      </c>
      <c r="Q1078" s="7">
        <v>0</v>
      </c>
      <c r="R1078" s="5">
        <v>0</v>
      </c>
      <c r="S1078" s="4"/>
      <c r="T1078" s="7"/>
      <c r="U1078" s="7"/>
      <c r="V1078" s="5"/>
      <c r="W1078" s="4"/>
      <c r="X1078" s="7"/>
      <c r="Y1078" s="7"/>
      <c r="Z1078" s="5"/>
    </row>
    <row r="1079" spans="1:26" x14ac:dyDescent="0.25">
      <c r="A1079" s="3" t="s">
        <v>183</v>
      </c>
      <c r="B1079" s="3" t="s">
        <v>291</v>
      </c>
      <c r="C1079" t="s">
        <v>301</v>
      </c>
      <c r="D1079" t="s">
        <v>55</v>
      </c>
      <c r="E1079" t="s">
        <v>58</v>
      </c>
      <c r="F1079" t="s">
        <v>59</v>
      </c>
      <c r="G1079" s="4">
        <v>2</v>
      </c>
      <c r="H1079" s="7">
        <v>0</v>
      </c>
      <c r="I1079" s="7">
        <v>90688</v>
      </c>
      <c r="J1079" s="5">
        <v>90688</v>
      </c>
      <c r="K1079" s="4"/>
      <c r="L1079" s="7"/>
      <c r="M1079" s="7"/>
      <c r="N1079" s="5"/>
      <c r="O1079" s="4"/>
      <c r="P1079" s="7"/>
      <c r="Q1079" s="7"/>
      <c r="R1079" s="5"/>
      <c r="S1079" s="4"/>
      <c r="T1079" s="7"/>
      <c r="U1079" s="7"/>
      <c r="V1079" s="5"/>
      <c r="W1079" s="4"/>
      <c r="X1079" s="7"/>
      <c r="Y1079" s="7"/>
      <c r="Z1079" s="5"/>
    </row>
    <row r="1080" spans="1:26" x14ac:dyDescent="0.25">
      <c r="A1080" s="3" t="s">
        <v>183</v>
      </c>
      <c r="B1080" s="3" t="s">
        <v>291</v>
      </c>
      <c r="C1080" t="s">
        <v>302</v>
      </c>
      <c r="D1080" t="s">
        <v>52</v>
      </c>
      <c r="E1080" t="s">
        <v>53</v>
      </c>
      <c r="F1080" t="s">
        <v>89</v>
      </c>
      <c r="G1080" s="4">
        <v>1</v>
      </c>
      <c r="H1080" s="7">
        <v>174945</v>
      </c>
      <c r="I1080" s="7">
        <v>0</v>
      </c>
      <c r="J1080" s="5">
        <v>174945</v>
      </c>
      <c r="K1080" s="4">
        <v>1</v>
      </c>
      <c r="L1080" s="7">
        <v>155899.43772000002</v>
      </c>
      <c r="M1080" s="7">
        <v>19144.562279999984</v>
      </c>
      <c r="N1080" s="5">
        <v>175044</v>
      </c>
      <c r="O1080" s="4">
        <v>1</v>
      </c>
      <c r="P1080" s="7">
        <v>182579.15</v>
      </c>
      <c r="Q1080" s="7">
        <v>22420.850000000006</v>
      </c>
      <c r="R1080" s="5">
        <v>205000</v>
      </c>
      <c r="S1080" s="4">
        <v>1</v>
      </c>
      <c r="T1080" s="7">
        <v>189425.86799999999</v>
      </c>
      <c r="U1080" s="7">
        <v>23261.632000000012</v>
      </c>
      <c r="V1080" s="5">
        <v>212687.5</v>
      </c>
      <c r="W1080" s="4">
        <v>1</v>
      </c>
      <c r="X1080" s="7">
        <v>227575.25</v>
      </c>
      <c r="Y1080" s="7">
        <v>0</v>
      </c>
      <c r="Z1080" s="5">
        <v>227575.25</v>
      </c>
    </row>
    <row r="1081" spans="1:26" x14ac:dyDescent="0.25">
      <c r="A1081" s="3" t="s">
        <v>183</v>
      </c>
      <c r="B1081" s="3" t="s">
        <v>291</v>
      </c>
      <c r="C1081" t="s">
        <v>302</v>
      </c>
      <c r="D1081" t="s">
        <v>55</v>
      </c>
      <c r="E1081" t="s">
        <v>53</v>
      </c>
      <c r="F1081" t="s">
        <v>59</v>
      </c>
      <c r="G1081" s="4">
        <v>0.5</v>
      </c>
      <c r="H1081" s="7">
        <v>0</v>
      </c>
      <c r="I1081" s="7">
        <v>17680</v>
      </c>
      <c r="J1081" s="5">
        <v>17680</v>
      </c>
      <c r="K1081" s="4"/>
      <c r="L1081" s="7"/>
      <c r="M1081" s="7"/>
      <c r="N1081" s="5"/>
      <c r="O1081" s="4"/>
      <c r="P1081" s="7"/>
      <c r="Q1081" s="7"/>
      <c r="R1081" s="5"/>
      <c r="S1081" s="4"/>
      <c r="T1081" s="7"/>
      <c r="U1081" s="7"/>
      <c r="V1081" s="5"/>
      <c r="W1081" s="4"/>
      <c r="X1081" s="7"/>
      <c r="Y1081" s="7"/>
      <c r="Z1081" s="5"/>
    </row>
    <row r="1082" spans="1:26" x14ac:dyDescent="0.25">
      <c r="A1082" s="3" t="s">
        <v>183</v>
      </c>
      <c r="B1082" s="3" t="s">
        <v>291</v>
      </c>
      <c r="C1082" t="s">
        <v>302</v>
      </c>
      <c r="D1082" t="s">
        <v>55</v>
      </c>
      <c r="E1082" t="s">
        <v>53</v>
      </c>
      <c r="F1082" t="s">
        <v>54</v>
      </c>
      <c r="G1082" s="4">
        <v>2</v>
      </c>
      <c r="H1082" s="7">
        <v>112513.08</v>
      </c>
      <c r="I1082" s="7">
        <v>0</v>
      </c>
      <c r="J1082" s="5">
        <v>112513.08</v>
      </c>
      <c r="K1082" s="4">
        <v>2</v>
      </c>
      <c r="L1082" s="7">
        <v>144102</v>
      </c>
      <c r="M1082" s="7">
        <v>0.23900000000867294</v>
      </c>
      <c r="N1082" s="5">
        <v>144102.239</v>
      </c>
      <c r="O1082" s="4">
        <v>1</v>
      </c>
      <c r="P1082" s="7">
        <v>92113.774000000005</v>
      </c>
      <c r="Q1082" s="7">
        <v>0</v>
      </c>
      <c r="R1082" s="5">
        <v>92113.774000000005</v>
      </c>
      <c r="S1082" s="4">
        <v>1</v>
      </c>
      <c r="T1082" s="7">
        <v>95568.040999999997</v>
      </c>
      <c r="U1082" s="7">
        <v>0</v>
      </c>
      <c r="V1082" s="5">
        <v>95568.040999999997</v>
      </c>
      <c r="W1082" s="4">
        <v>2</v>
      </c>
      <c r="X1082" s="7">
        <v>173979.402</v>
      </c>
      <c r="Y1082" s="7">
        <v>0</v>
      </c>
      <c r="Z1082" s="5">
        <v>173979.402</v>
      </c>
    </row>
    <row r="1083" spans="1:26" x14ac:dyDescent="0.25">
      <c r="A1083" s="3" t="s">
        <v>183</v>
      </c>
      <c r="B1083" s="3" t="s">
        <v>291</v>
      </c>
      <c r="C1083" t="s">
        <v>302</v>
      </c>
      <c r="D1083" t="s">
        <v>55</v>
      </c>
      <c r="E1083" t="s">
        <v>53</v>
      </c>
      <c r="F1083" t="s">
        <v>56</v>
      </c>
      <c r="G1083" s="4">
        <v>1.8</v>
      </c>
      <c r="H1083" s="7">
        <v>30126.785</v>
      </c>
      <c r="I1083" s="7">
        <v>44782</v>
      </c>
      <c r="J1083" s="5">
        <v>74908.785000000003</v>
      </c>
      <c r="K1083" s="4">
        <v>1</v>
      </c>
      <c r="L1083" s="7">
        <v>39122</v>
      </c>
      <c r="M1083" s="7">
        <v>0.19999999999708962</v>
      </c>
      <c r="N1083" s="5">
        <v>39122.199999999997</v>
      </c>
      <c r="O1083" s="4">
        <v>1</v>
      </c>
      <c r="P1083" s="7">
        <v>42615.932000000001</v>
      </c>
      <c r="Q1083" s="7">
        <v>0</v>
      </c>
      <c r="R1083" s="5">
        <v>42615.932000000001</v>
      </c>
      <c r="S1083" s="4">
        <v>1</v>
      </c>
      <c r="T1083" s="7">
        <v>44214.03</v>
      </c>
      <c r="U1083" s="7">
        <v>0</v>
      </c>
      <c r="V1083" s="5">
        <v>44214.03</v>
      </c>
      <c r="W1083" s="4">
        <v>1</v>
      </c>
      <c r="X1083" s="7">
        <v>45098.31</v>
      </c>
      <c r="Y1083" s="7">
        <v>0</v>
      </c>
      <c r="Z1083" s="5">
        <v>45098.31</v>
      </c>
    </row>
    <row r="1084" spans="1:26" x14ac:dyDescent="0.25">
      <c r="A1084" s="3" t="s">
        <v>183</v>
      </c>
      <c r="B1084" s="3" t="s">
        <v>291</v>
      </c>
      <c r="C1084" t="s">
        <v>302</v>
      </c>
      <c r="D1084" t="s">
        <v>55</v>
      </c>
      <c r="E1084" t="s">
        <v>58</v>
      </c>
      <c r="F1084" t="s">
        <v>59</v>
      </c>
      <c r="G1084" s="4">
        <v>1</v>
      </c>
      <c r="H1084" s="7">
        <v>0</v>
      </c>
      <c r="I1084" s="7">
        <v>30347.200000000001</v>
      </c>
      <c r="J1084" s="5">
        <v>30347.200000000001</v>
      </c>
      <c r="K1084" s="4"/>
      <c r="L1084" s="7"/>
      <c r="M1084" s="7"/>
      <c r="N1084" s="5"/>
      <c r="O1084" s="4"/>
      <c r="P1084" s="7"/>
      <c r="Q1084" s="7"/>
      <c r="R1084" s="5"/>
      <c r="S1084" s="4"/>
      <c r="T1084" s="7"/>
      <c r="U1084" s="7"/>
      <c r="V1084" s="5"/>
      <c r="W1084" s="4"/>
      <c r="X1084" s="7"/>
      <c r="Y1084" s="7"/>
      <c r="Z1084" s="5"/>
    </row>
    <row r="1085" spans="1:26" x14ac:dyDescent="0.25">
      <c r="A1085" s="3" t="s">
        <v>183</v>
      </c>
      <c r="B1085" s="3" t="s">
        <v>291</v>
      </c>
      <c r="C1085" t="s">
        <v>303</v>
      </c>
      <c r="D1085" t="s">
        <v>52</v>
      </c>
      <c r="E1085" t="s">
        <v>53</v>
      </c>
      <c r="F1085" t="s">
        <v>54</v>
      </c>
      <c r="G1085" s="4">
        <v>3</v>
      </c>
      <c r="H1085" s="7">
        <v>277339.90000000002</v>
      </c>
      <c r="I1085" s="7">
        <v>0</v>
      </c>
      <c r="J1085" s="5">
        <v>277339.90000000002</v>
      </c>
      <c r="K1085" s="4"/>
      <c r="L1085" s="7"/>
      <c r="M1085" s="7"/>
      <c r="N1085" s="5"/>
      <c r="O1085" s="4"/>
      <c r="P1085" s="7"/>
      <c r="Q1085" s="7"/>
      <c r="R1085" s="5"/>
      <c r="S1085" s="4"/>
      <c r="T1085" s="7"/>
      <c r="U1085" s="7"/>
      <c r="V1085" s="5"/>
      <c r="W1085" s="4"/>
      <c r="X1085" s="7"/>
      <c r="Y1085" s="7"/>
      <c r="Z1085" s="5"/>
    </row>
    <row r="1086" spans="1:26" x14ac:dyDescent="0.25">
      <c r="A1086" s="3" t="s">
        <v>183</v>
      </c>
      <c r="B1086" s="3" t="s">
        <v>291</v>
      </c>
      <c r="C1086" t="s">
        <v>303</v>
      </c>
      <c r="D1086" t="s">
        <v>52</v>
      </c>
      <c r="E1086" t="s">
        <v>53</v>
      </c>
      <c r="F1086" t="s">
        <v>89</v>
      </c>
      <c r="G1086" s="4">
        <v>2</v>
      </c>
      <c r="H1086" s="7">
        <v>452155.772</v>
      </c>
      <c r="I1086" s="7">
        <v>47180.207999999984</v>
      </c>
      <c r="J1086" s="5">
        <v>499335.98</v>
      </c>
      <c r="K1086" s="4"/>
      <c r="L1086" s="7"/>
      <c r="M1086" s="7"/>
      <c r="N1086" s="5"/>
      <c r="O1086" s="4"/>
      <c r="P1086" s="7"/>
      <c r="Q1086" s="7"/>
      <c r="R1086" s="5"/>
      <c r="S1086" s="4"/>
      <c r="T1086" s="7"/>
      <c r="U1086" s="7"/>
      <c r="V1086" s="5"/>
      <c r="W1086" s="4"/>
      <c r="X1086" s="7"/>
      <c r="Y1086" s="7"/>
      <c r="Z1086" s="5"/>
    </row>
    <row r="1087" spans="1:26" x14ac:dyDescent="0.25">
      <c r="A1087" s="3" t="s">
        <v>183</v>
      </c>
      <c r="B1087" s="3" t="s">
        <v>291</v>
      </c>
      <c r="C1087" t="s">
        <v>303</v>
      </c>
      <c r="D1087" t="s">
        <v>55</v>
      </c>
      <c r="E1087" t="s">
        <v>53</v>
      </c>
      <c r="F1087" t="s">
        <v>54</v>
      </c>
      <c r="G1087" s="4">
        <v>5</v>
      </c>
      <c r="H1087" s="7">
        <v>273704.26799999998</v>
      </c>
      <c r="I1087" s="7">
        <v>115413.732</v>
      </c>
      <c r="J1087" s="5">
        <v>389118</v>
      </c>
      <c r="K1087" s="4"/>
      <c r="L1087" s="7"/>
      <c r="M1087" s="7"/>
      <c r="N1087" s="5"/>
      <c r="O1087" s="4"/>
      <c r="P1087" s="7"/>
      <c r="Q1087" s="7"/>
      <c r="R1087" s="5"/>
      <c r="S1087" s="4"/>
      <c r="T1087" s="7"/>
      <c r="U1087" s="7"/>
      <c r="V1087" s="5"/>
      <c r="W1087" s="4"/>
      <c r="X1087" s="7"/>
      <c r="Y1087" s="7"/>
      <c r="Z1087" s="5"/>
    </row>
    <row r="1088" spans="1:26" x14ac:dyDescent="0.25">
      <c r="A1088" s="3" t="s">
        <v>183</v>
      </c>
      <c r="B1088" s="3" t="s">
        <v>291</v>
      </c>
      <c r="C1088" t="s">
        <v>303</v>
      </c>
      <c r="D1088" t="s">
        <v>55</v>
      </c>
      <c r="E1088" t="s">
        <v>53</v>
      </c>
      <c r="F1088" t="s">
        <v>56</v>
      </c>
      <c r="G1088" s="4">
        <v>10</v>
      </c>
      <c r="H1088" s="7">
        <v>239363.79200000002</v>
      </c>
      <c r="I1088" s="7">
        <v>266235.70799999998</v>
      </c>
      <c r="J1088" s="5">
        <v>505599.5</v>
      </c>
      <c r="K1088" s="4"/>
      <c r="L1088" s="7"/>
      <c r="M1088" s="7"/>
      <c r="N1088" s="5"/>
      <c r="O1088" s="4"/>
      <c r="P1088" s="7"/>
      <c r="Q1088" s="7"/>
      <c r="R1088" s="5"/>
      <c r="S1088" s="4"/>
      <c r="T1088" s="7"/>
      <c r="U1088" s="7"/>
      <c r="V1088" s="5"/>
      <c r="W1088" s="4"/>
      <c r="X1088" s="7"/>
      <c r="Y1088" s="7"/>
      <c r="Z1088" s="5"/>
    </row>
    <row r="1089" spans="1:26" x14ac:dyDescent="0.25">
      <c r="A1089" s="3" t="s">
        <v>183</v>
      </c>
      <c r="B1089" s="3" t="s">
        <v>291</v>
      </c>
      <c r="C1089" t="s">
        <v>303</v>
      </c>
      <c r="D1089" t="s">
        <v>55</v>
      </c>
      <c r="E1089" t="s">
        <v>58</v>
      </c>
      <c r="F1089" t="s">
        <v>59</v>
      </c>
      <c r="G1089" s="4">
        <v>7</v>
      </c>
      <c r="H1089" s="7">
        <v>0</v>
      </c>
      <c r="I1089" s="7">
        <v>246228.32</v>
      </c>
      <c r="J1089" s="5">
        <v>246228.32</v>
      </c>
      <c r="K1089" s="4"/>
      <c r="L1089" s="7"/>
      <c r="M1089" s="7"/>
      <c r="N1089" s="5"/>
      <c r="O1089" s="4"/>
      <c r="P1089" s="7"/>
      <c r="Q1089" s="7"/>
      <c r="R1089" s="5"/>
      <c r="S1089" s="4"/>
      <c r="T1089" s="7"/>
      <c r="U1089" s="7"/>
      <c r="V1089" s="5"/>
      <c r="W1089" s="4"/>
      <c r="X1089" s="7"/>
      <c r="Y1089" s="7"/>
      <c r="Z1089" s="5"/>
    </row>
    <row r="1090" spans="1:26" x14ac:dyDescent="0.25">
      <c r="A1090" s="3" t="s">
        <v>183</v>
      </c>
      <c r="B1090" s="3" t="s">
        <v>291</v>
      </c>
      <c r="C1090" t="s">
        <v>304</v>
      </c>
      <c r="D1090" t="s">
        <v>71</v>
      </c>
      <c r="E1090" t="s">
        <v>53</v>
      </c>
      <c r="F1090" t="s">
        <v>59</v>
      </c>
      <c r="G1090" s="4"/>
      <c r="H1090" s="7"/>
      <c r="I1090" s="7"/>
      <c r="J1090" s="5"/>
      <c r="K1090" s="4">
        <v>0.25</v>
      </c>
      <c r="L1090" s="7">
        <v>15600</v>
      </c>
      <c r="M1090" s="7">
        <v>0</v>
      </c>
      <c r="N1090" s="5">
        <v>15600</v>
      </c>
      <c r="O1090" s="4">
        <v>0.25</v>
      </c>
      <c r="P1090" s="7">
        <v>0</v>
      </c>
      <c r="Q1090" s="7">
        <v>15600</v>
      </c>
      <c r="R1090" s="5">
        <v>15600</v>
      </c>
      <c r="S1090" s="4">
        <v>0.25</v>
      </c>
      <c r="T1090" s="7">
        <v>0</v>
      </c>
      <c r="U1090" s="7">
        <v>15600</v>
      </c>
      <c r="V1090" s="5">
        <v>15600</v>
      </c>
      <c r="W1090" s="4">
        <v>0.25</v>
      </c>
      <c r="X1090" s="7">
        <v>0</v>
      </c>
      <c r="Y1090" s="7">
        <v>14000</v>
      </c>
      <c r="Z1090" s="5">
        <v>14000</v>
      </c>
    </row>
    <row r="1091" spans="1:26" x14ac:dyDescent="0.25">
      <c r="A1091" s="3" t="s">
        <v>183</v>
      </c>
      <c r="B1091" s="3" t="s">
        <v>291</v>
      </c>
      <c r="C1091" t="s">
        <v>304</v>
      </c>
      <c r="D1091" t="s">
        <v>71</v>
      </c>
      <c r="E1091" t="s">
        <v>53</v>
      </c>
      <c r="F1091" t="s">
        <v>101</v>
      </c>
      <c r="G1091" s="4"/>
      <c r="H1091" s="7"/>
      <c r="I1091" s="7"/>
      <c r="J1091" s="5"/>
      <c r="K1091" s="4">
        <v>5</v>
      </c>
      <c r="L1091" s="7">
        <v>355685</v>
      </c>
      <c r="M1091" s="7">
        <v>-0.33500000000640284</v>
      </c>
      <c r="N1091" s="5">
        <v>355684.66500000004</v>
      </c>
      <c r="O1091" s="4">
        <v>3</v>
      </c>
      <c r="P1091" s="7">
        <v>234840</v>
      </c>
      <c r="Q1091" s="7">
        <v>0</v>
      </c>
      <c r="R1091" s="5">
        <v>234840</v>
      </c>
      <c r="S1091" s="4">
        <v>3</v>
      </c>
      <c r="T1091" s="7">
        <v>86871.343999999997</v>
      </c>
      <c r="U1091" s="7">
        <v>163060.32799999998</v>
      </c>
      <c r="V1091" s="5">
        <v>249931.67199999999</v>
      </c>
      <c r="W1091" s="4">
        <v>3</v>
      </c>
      <c r="X1091" s="7">
        <v>248758.65300000002</v>
      </c>
      <c r="Y1091" s="7">
        <v>0</v>
      </c>
      <c r="Z1091" s="5">
        <v>248758.65300000002</v>
      </c>
    </row>
    <row r="1092" spans="1:26" x14ac:dyDescent="0.25">
      <c r="A1092" s="3" t="s">
        <v>183</v>
      </c>
      <c r="B1092" s="3" t="s">
        <v>291</v>
      </c>
      <c r="C1092" t="s">
        <v>304</v>
      </c>
      <c r="D1092" t="s">
        <v>71</v>
      </c>
      <c r="E1092" t="s">
        <v>53</v>
      </c>
      <c r="F1092" t="s">
        <v>54</v>
      </c>
      <c r="G1092" s="4"/>
      <c r="H1092" s="7"/>
      <c r="I1092" s="7"/>
      <c r="J1092" s="5"/>
      <c r="K1092" s="4">
        <v>2</v>
      </c>
      <c r="L1092" s="7">
        <v>126000</v>
      </c>
      <c r="M1092" s="7">
        <v>0</v>
      </c>
      <c r="N1092" s="5">
        <v>126000</v>
      </c>
      <c r="O1092" s="4">
        <v>1</v>
      </c>
      <c r="P1092" s="7">
        <v>66504</v>
      </c>
      <c r="Q1092" s="7">
        <v>0</v>
      </c>
      <c r="R1092" s="5">
        <v>66504</v>
      </c>
      <c r="S1092" s="4">
        <v>1</v>
      </c>
      <c r="T1092" s="7">
        <v>73000</v>
      </c>
      <c r="U1092" s="7">
        <v>0</v>
      </c>
      <c r="V1092" s="5">
        <v>73000</v>
      </c>
      <c r="W1092" s="4"/>
      <c r="X1092" s="7"/>
      <c r="Y1092" s="7"/>
      <c r="Z1092" s="5"/>
    </row>
    <row r="1093" spans="1:26" x14ac:dyDescent="0.25">
      <c r="A1093" s="3" t="s">
        <v>183</v>
      </c>
      <c r="B1093" s="3" t="s">
        <v>291</v>
      </c>
      <c r="C1093" t="s">
        <v>304</v>
      </c>
      <c r="D1093" t="s">
        <v>71</v>
      </c>
      <c r="E1093" t="s">
        <v>53</v>
      </c>
      <c r="F1093" t="s">
        <v>89</v>
      </c>
      <c r="G1093" s="4"/>
      <c r="H1093" s="7"/>
      <c r="I1093" s="7"/>
      <c r="J1093" s="5"/>
      <c r="K1093" s="4">
        <v>9</v>
      </c>
      <c r="L1093" s="7">
        <v>786482.09791999997</v>
      </c>
      <c r="M1093" s="7">
        <v>124677.95108000001</v>
      </c>
      <c r="N1093" s="5">
        <v>911160.049</v>
      </c>
      <c r="O1093" s="4">
        <v>11</v>
      </c>
      <c r="P1093" s="7">
        <v>1032200.9629999999</v>
      </c>
      <c r="Q1093" s="7">
        <v>138702.74400000001</v>
      </c>
      <c r="R1093" s="5">
        <v>1170903.7069999999</v>
      </c>
      <c r="S1093" s="4">
        <v>11</v>
      </c>
      <c r="T1093" s="7">
        <v>1220825.0419999999</v>
      </c>
      <c r="U1093" s="7">
        <v>20857.998999999996</v>
      </c>
      <c r="V1093" s="5">
        <v>1241683.041</v>
      </c>
      <c r="W1093" s="4">
        <v>11</v>
      </c>
      <c r="X1093" s="7">
        <v>1264269.73</v>
      </c>
      <c r="Y1093" s="7">
        <v>21275.15800000001</v>
      </c>
      <c r="Z1093" s="5">
        <v>1285544.888</v>
      </c>
    </row>
    <row r="1094" spans="1:26" x14ac:dyDescent="0.25">
      <c r="A1094" s="3" t="s">
        <v>183</v>
      </c>
      <c r="B1094" s="3" t="s">
        <v>291</v>
      </c>
      <c r="C1094" t="s">
        <v>304</v>
      </c>
      <c r="D1094" t="s">
        <v>71</v>
      </c>
      <c r="E1094" t="s">
        <v>53</v>
      </c>
      <c r="F1094" t="s">
        <v>56</v>
      </c>
      <c r="G1094" s="4"/>
      <c r="H1094" s="7"/>
      <c r="I1094" s="7"/>
      <c r="J1094" s="5"/>
      <c r="K1094" s="4">
        <v>1.48</v>
      </c>
      <c r="L1094" s="7">
        <v>96500</v>
      </c>
      <c r="M1094" s="7">
        <v>0</v>
      </c>
      <c r="N1094" s="5">
        <v>96500</v>
      </c>
      <c r="O1094" s="4">
        <v>1</v>
      </c>
      <c r="P1094" s="7">
        <v>0</v>
      </c>
      <c r="Q1094" s="7">
        <v>67936</v>
      </c>
      <c r="R1094" s="5">
        <v>67936</v>
      </c>
      <c r="S1094" s="4">
        <v>2</v>
      </c>
      <c r="T1094" s="7">
        <v>16013.662</v>
      </c>
      <c r="U1094" s="7">
        <v>129254.58100000001</v>
      </c>
      <c r="V1094" s="5">
        <v>145268.24300000002</v>
      </c>
      <c r="W1094" s="4">
        <v>2</v>
      </c>
      <c r="X1094" s="7">
        <v>16333.934999999999</v>
      </c>
      <c r="Y1094" s="7">
        <v>131839.67300000001</v>
      </c>
      <c r="Z1094" s="5">
        <v>148173.60800000001</v>
      </c>
    </row>
    <row r="1095" spans="1:26" x14ac:dyDescent="0.25">
      <c r="A1095" s="3" t="s">
        <v>183</v>
      </c>
      <c r="B1095" s="3" t="s">
        <v>291</v>
      </c>
      <c r="C1095" t="s">
        <v>304</v>
      </c>
      <c r="D1095" t="s">
        <v>71</v>
      </c>
      <c r="E1095" t="s">
        <v>53</v>
      </c>
      <c r="F1095" t="s">
        <v>59</v>
      </c>
      <c r="G1095" s="4"/>
      <c r="H1095" s="7"/>
      <c r="I1095" s="7"/>
      <c r="J1095" s="5"/>
      <c r="K1095" s="4"/>
      <c r="L1095" s="7"/>
      <c r="M1095" s="7"/>
      <c r="N1095" s="5"/>
      <c r="O1095" s="4"/>
      <c r="P1095" s="7"/>
      <c r="Q1095" s="7"/>
      <c r="R1095" s="5"/>
      <c r="S1095" s="4"/>
      <c r="T1095" s="7"/>
      <c r="U1095" s="7"/>
      <c r="V1095" s="5"/>
      <c r="W1095" s="4">
        <v>0.25</v>
      </c>
      <c r="X1095" s="7">
        <v>0</v>
      </c>
      <c r="Y1095" s="7">
        <v>19762.8</v>
      </c>
      <c r="Z1095" s="5">
        <v>19762.8</v>
      </c>
    </row>
    <row r="1096" spans="1:26" x14ac:dyDescent="0.25">
      <c r="A1096" s="3" t="s">
        <v>183</v>
      </c>
      <c r="B1096" s="3" t="s">
        <v>291</v>
      </c>
      <c r="C1096" t="s">
        <v>304</v>
      </c>
      <c r="D1096" t="s">
        <v>55</v>
      </c>
      <c r="E1096" t="s">
        <v>53</v>
      </c>
      <c r="F1096" t="s">
        <v>54</v>
      </c>
      <c r="G1096" s="4"/>
      <c r="H1096" s="7"/>
      <c r="I1096" s="7"/>
      <c r="J1096" s="5"/>
      <c r="K1096" s="4"/>
      <c r="L1096" s="7"/>
      <c r="M1096" s="7"/>
      <c r="N1096" s="5"/>
      <c r="O1096" s="4">
        <v>3</v>
      </c>
      <c r="P1096" s="7">
        <v>133314.49400000001</v>
      </c>
      <c r="Q1096" s="7">
        <v>0</v>
      </c>
      <c r="R1096" s="5">
        <v>133314.49400000001</v>
      </c>
      <c r="S1096" s="4">
        <v>3</v>
      </c>
      <c r="T1096" s="7">
        <v>137833.204</v>
      </c>
      <c r="U1096" s="7">
        <v>0</v>
      </c>
      <c r="V1096" s="5">
        <v>137833.204</v>
      </c>
      <c r="W1096" s="4">
        <v>3</v>
      </c>
      <c r="X1096" s="7">
        <v>140589.86900000001</v>
      </c>
      <c r="Y1096" s="7">
        <v>0</v>
      </c>
      <c r="Z1096" s="5">
        <v>140589.86900000001</v>
      </c>
    </row>
    <row r="1097" spans="1:26" x14ac:dyDescent="0.25">
      <c r="A1097" s="3" t="s">
        <v>183</v>
      </c>
      <c r="B1097" s="3" t="s">
        <v>291</v>
      </c>
      <c r="C1097" t="s">
        <v>304</v>
      </c>
      <c r="D1097" t="s">
        <v>55</v>
      </c>
      <c r="E1097" t="s">
        <v>58</v>
      </c>
      <c r="F1097" t="s">
        <v>59</v>
      </c>
      <c r="G1097" s="4"/>
      <c r="H1097" s="7"/>
      <c r="I1097" s="7"/>
      <c r="J1097" s="5"/>
      <c r="K1097" s="4">
        <v>3</v>
      </c>
      <c r="L1097" s="7">
        <v>122399</v>
      </c>
      <c r="M1097" s="7">
        <v>-0.36399999999412103</v>
      </c>
      <c r="N1097" s="5">
        <v>122398.636</v>
      </c>
      <c r="O1097" s="4"/>
      <c r="P1097" s="7"/>
      <c r="Q1097" s="7"/>
      <c r="R1097" s="5"/>
      <c r="S1097" s="4"/>
      <c r="T1097" s="7"/>
      <c r="U1097" s="7"/>
      <c r="V1097" s="5"/>
      <c r="W1097" s="4"/>
      <c r="X1097" s="7"/>
      <c r="Y1097" s="7"/>
      <c r="Z1097" s="5"/>
    </row>
    <row r="1098" spans="1:26" x14ac:dyDescent="0.25">
      <c r="A1098" s="3" t="s">
        <v>183</v>
      </c>
      <c r="B1098" s="3" t="s">
        <v>291</v>
      </c>
      <c r="C1098" t="s">
        <v>305</v>
      </c>
      <c r="D1098" t="s">
        <v>55</v>
      </c>
      <c r="E1098" t="s">
        <v>53</v>
      </c>
      <c r="F1098" t="s">
        <v>56</v>
      </c>
      <c r="G1098" s="4">
        <v>5.0999999999999996</v>
      </c>
      <c r="H1098" s="7">
        <v>0</v>
      </c>
      <c r="I1098" s="7">
        <v>346775</v>
      </c>
      <c r="J1098" s="5">
        <v>346775</v>
      </c>
      <c r="K1098" s="4">
        <v>6.4</v>
      </c>
      <c r="L1098" s="7">
        <v>0</v>
      </c>
      <c r="M1098" s="7">
        <v>446315.68200000003</v>
      </c>
      <c r="N1098" s="5">
        <v>446315.68200000003</v>
      </c>
      <c r="O1098" s="4">
        <v>7.0500000000000007</v>
      </c>
      <c r="P1098" s="7">
        <v>0</v>
      </c>
      <c r="Q1098" s="7">
        <v>527851.56099999999</v>
      </c>
      <c r="R1098" s="5">
        <v>527851.56099999999</v>
      </c>
      <c r="S1098" s="4">
        <v>9</v>
      </c>
      <c r="T1098" s="7">
        <v>0</v>
      </c>
      <c r="U1098" s="7">
        <v>932860.99100000015</v>
      </c>
      <c r="V1098" s="5">
        <v>932860.99100000015</v>
      </c>
      <c r="W1098" s="4">
        <v>13.7</v>
      </c>
      <c r="X1098" s="7">
        <v>0</v>
      </c>
      <c r="Y1098" s="7">
        <v>1549072.3259999999</v>
      </c>
      <c r="Z1098" s="5">
        <v>1549072.3259999999</v>
      </c>
    </row>
    <row r="1099" spans="1:26" x14ac:dyDescent="0.25">
      <c r="A1099" s="3" t="s">
        <v>183</v>
      </c>
      <c r="B1099" s="3" t="s">
        <v>291</v>
      </c>
      <c r="C1099" t="s">
        <v>305</v>
      </c>
      <c r="D1099" t="s">
        <v>55</v>
      </c>
      <c r="E1099" t="s">
        <v>53</v>
      </c>
      <c r="F1099" t="s">
        <v>59</v>
      </c>
      <c r="G1099" s="4"/>
      <c r="H1099" s="7"/>
      <c r="I1099" s="7"/>
      <c r="J1099" s="5"/>
      <c r="K1099" s="4">
        <v>0.2</v>
      </c>
      <c r="L1099" s="7">
        <v>0</v>
      </c>
      <c r="M1099" s="7">
        <v>12001.6</v>
      </c>
      <c r="N1099" s="5">
        <v>12001.6</v>
      </c>
      <c r="O1099" s="4">
        <v>0.2</v>
      </c>
      <c r="P1099" s="7">
        <v>0</v>
      </c>
      <c r="Q1099" s="7">
        <v>12001.6</v>
      </c>
      <c r="R1099" s="5">
        <v>12001.6</v>
      </c>
      <c r="S1099" s="4"/>
      <c r="T1099" s="7"/>
      <c r="U1099" s="7"/>
      <c r="V1099" s="5"/>
      <c r="W1099" s="4"/>
      <c r="X1099" s="7"/>
      <c r="Y1099" s="7"/>
      <c r="Z1099" s="5"/>
    </row>
    <row r="1100" spans="1:26" x14ac:dyDescent="0.25">
      <c r="A1100" s="3" t="s">
        <v>183</v>
      </c>
      <c r="B1100" s="3" t="s">
        <v>291</v>
      </c>
      <c r="C1100" t="s">
        <v>306</v>
      </c>
      <c r="D1100" t="s">
        <v>71</v>
      </c>
      <c r="E1100" t="s">
        <v>53</v>
      </c>
      <c r="F1100" t="s">
        <v>101</v>
      </c>
      <c r="G1100" s="4">
        <v>1</v>
      </c>
      <c r="H1100" s="7">
        <v>85940</v>
      </c>
      <c r="I1100" s="7">
        <v>0</v>
      </c>
      <c r="J1100" s="5">
        <v>85940</v>
      </c>
      <c r="K1100" s="4">
        <v>4</v>
      </c>
      <c r="L1100" s="7">
        <v>355931</v>
      </c>
      <c r="M1100" s="7">
        <v>0.25</v>
      </c>
      <c r="N1100" s="5">
        <v>355931.25</v>
      </c>
      <c r="O1100" s="4">
        <v>3</v>
      </c>
      <c r="P1100" s="7">
        <v>288899.68799999997</v>
      </c>
      <c r="Q1100" s="7">
        <v>0</v>
      </c>
      <c r="R1100" s="5">
        <v>288899.68799999997</v>
      </c>
      <c r="S1100" s="4">
        <v>2</v>
      </c>
      <c r="T1100" s="7">
        <v>218095.05100000001</v>
      </c>
      <c r="U1100" s="7">
        <v>0</v>
      </c>
      <c r="V1100" s="5">
        <v>218095.05100000001</v>
      </c>
      <c r="W1100" s="4"/>
      <c r="X1100" s="7"/>
      <c r="Y1100" s="7"/>
      <c r="Z1100" s="5"/>
    </row>
    <row r="1101" spans="1:26" x14ac:dyDescent="0.25">
      <c r="A1101" s="3" t="s">
        <v>183</v>
      </c>
      <c r="B1101" s="3" t="s">
        <v>291</v>
      </c>
      <c r="C1101" t="s">
        <v>306</v>
      </c>
      <c r="D1101" t="s">
        <v>71</v>
      </c>
      <c r="E1101" t="s">
        <v>53</v>
      </c>
      <c r="F1101" t="s">
        <v>54</v>
      </c>
      <c r="G1101" s="4">
        <v>1</v>
      </c>
      <c r="H1101" s="7">
        <v>58000</v>
      </c>
      <c r="I1101" s="7">
        <v>0</v>
      </c>
      <c r="J1101" s="5">
        <v>58000</v>
      </c>
      <c r="K1101" s="4">
        <v>1</v>
      </c>
      <c r="L1101" s="7">
        <v>63038</v>
      </c>
      <c r="M1101" s="7">
        <v>-0.5</v>
      </c>
      <c r="N1101" s="5">
        <v>63037.5</v>
      </c>
      <c r="O1101" s="4">
        <v>1</v>
      </c>
      <c r="P1101" s="7">
        <v>66279.509999999995</v>
      </c>
      <c r="Q1101" s="7">
        <v>0</v>
      </c>
      <c r="R1101" s="5">
        <v>66279.509999999995</v>
      </c>
      <c r="S1101" s="4">
        <v>2</v>
      </c>
      <c r="T1101" s="7">
        <v>158533.01300000001</v>
      </c>
      <c r="U1101" s="7">
        <v>0</v>
      </c>
      <c r="V1101" s="5">
        <v>158533.01300000001</v>
      </c>
      <c r="W1101" s="4">
        <v>2</v>
      </c>
      <c r="X1101" s="7">
        <v>95000</v>
      </c>
      <c r="Y1101" s="7">
        <v>69903.672999999995</v>
      </c>
      <c r="Z1101" s="5">
        <v>164903.67300000001</v>
      </c>
    </row>
    <row r="1102" spans="1:26" x14ac:dyDescent="0.25">
      <c r="A1102" s="3" t="s">
        <v>183</v>
      </c>
      <c r="B1102" s="3" t="s">
        <v>291</v>
      </c>
      <c r="C1102" t="s">
        <v>306</v>
      </c>
      <c r="D1102" t="s">
        <v>71</v>
      </c>
      <c r="E1102" t="s">
        <v>53</v>
      </c>
      <c r="F1102" t="s">
        <v>89</v>
      </c>
      <c r="G1102" s="4">
        <v>8.5</v>
      </c>
      <c r="H1102" s="7">
        <v>1098901.4720000001</v>
      </c>
      <c r="I1102" s="7">
        <v>-48223.472000000009</v>
      </c>
      <c r="J1102" s="5">
        <v>1050678</v>
      </c>
      <c r="K1102" s="4">
        <v>8</v>
      </c>
      <c r="L1102" s="7">
        <v>985832.66703000001</v>
      </c>
      <c r="M1102" s="7">
        <v>28879.777969999981</v>
      </c>
      <c r="N1102" s="5">
        <v>1014712.4450000001</v>
      </c>
      <c r="O1102" s="4">
        <v>6</v>
      </c>
      <c r="P1102" s="7">
        <v>824577.93200000003</v>
      </c>
      <c r="Q1102" s="7">
        <v>21898.921000000002</v>
      </c>
      <c r="R1102" s="5">
        <v>846476.853</v>
      </c>
      <c r="S1102" s="4">
        <v>6</v>
      </c>
      <c r="T1102" s="7">
        <v>892698.21600000013</v>
      </c>
      <c r="U1102" s="7">
        <v>0</v>
      </c>
      <c r="V1102" s="5">
        <v>892698.21600000013</v>
      </c>
      <c r="W1102" s="4">
        <v>8</v>
      </c>
      <c r="X1102" s="7">
        <v>1156309.132</v>
      </c>
      <c r="Y1102" s="7">
        <v>0</v>
      </c>
      <c r="Z1102" s="5">
        <v>1156309.132</v>
      </c>
    </row>
    <row r="1103" spans="1:26" x14ac:dyDescent="0.25">
      <c r="A1103" s="3" t="s">
        <v>183</v>
      </c>
      <c r="B1103" s="3" t="s">
        <v>291</v>
      </c>
      <c r="C1103" t="s">
        <v>306</v>
      </c>
      <c r="D1103" t="s">
        <v>71</v>
      </c>
      <c r="E1103" t="s">
        <v>53</v>
      </c>
      <c r="F1103" t="s">
        <v>59</v>
      </c>
      <c r="G1103" s="4"/>
      <c r="H1103" s="7"/>
      <c r="I1103" s="7"/>
      <c r="J1103" s="5"/>
      <c r="K1103" s="4"/>
      <c r="L1103" s="7"/>
      <c r="M1103" s="7"/>
      <c r="N1103" s="5"/>
      <c r="O1103" s="4"/>
      <c r="P1103" s="7"/>
      <c r="Q1103" s="7"/>
      <c r="R1103" s="5"/>
      <c r="S1103" s="4">
        <v>0.5</v>
      </c>
      <c r="T1103" s="7">
        <v>0</v>
      </c>
      <c r="U1103" s="7">
        <v>20000</v>
      </c>
      <c r="V1103" s="5">
        <v>20000</v>
      </c>
      <c r="W1103" s="4">
        <v>0.25</v>
      </c>
      <c r="X1103" s="7">
        <v>0</v>
      </c>
      <c r="Y1103" s="7">
        <v>16700</v>
      </c>
      <c r="Z1103" s="5">
        <v>16700</v>
      </c>
    </row>
    <row r="1104" spans="1:26" x14ac:dyDescent="0.25">
      <c r="A1104" s="3" t="s">
        <v>183</v>
      </c>
      <c r="B1104" s="3" t="s">
        <v>291</v>
      </c>
      <c r="C1104" t="s">
        <v>306</v>
      </c>
      <c r="D1104" t="s">
        <v>55</v>
      </c>
      <c r="E1104" t="s">
        <v>53</v>
      </c>
      <c r="F1104" t="s">
        <v>59</v>
      </c>
      <c r="G1104" s="4"/>
      <c r="H1104" s="7"/>
      <c r="I1104" s="7"/>
      <c r="J1104" s="5"/>
      <c r="K1104" s="4">
        <v>0.1</v>
      </c>
      <c r="L1104" s="7">
        <v>0</v>
      </c>
      <c r="M1104" s="7">
        <v>0</v>
      </c>
      <c r="N1104" s="5">
        <v>0</v>
      </c>
      <c r="O1104" s="4"/>
      <c r="P1104" s="7"/>
      <c r="Q1104" s="7"/>
      <c r="R1104" s="5"/>
      <c r="S1104" s="4"/>
      <c r="T1104" s="7"/>
      <c r="U1104" s="7"/>
      <c r="V1104" s="5"/>
      <c r="W1104" s="4"/>
      <c r="X1104" s="7"/>
      <c r="Y1104" s="7"/>
      <c r="Z1104" s="5"/>
    </row>
    <row r="1105" spans="1:26" x14ac:dyDescent="0.25">
      <c r="A1105" s="3" t="s">
        <v>183</v>
      </c>
      <c r="B1105" s="3" t="s">
        <v>291</v>
      </c>
      <c r="C1105" t="s">
        <v>306</v>
      </c>
      <c r="D1105" t="s">
        <v>55</v>
      </c>
      <c r="E1105" t="s">
        <v>53</v>
      </c>
      <c r="F1105" t="s">
        <v>54</v>
      </c>
      <c r="G1105" s="4">
        <v>1</v>
      </c>
      <c r="H1105" s="7">
        <v>35984</v>
      </c>
      <c r="I1105" s="7">
        <v>0</v>
      </c>
      <c r="J1105" s="5">
        <v>35984</v>
      </c>
      <c r="K1105" s="4">
        <v>2</v>
      </c>
      <c r="L1105" s="7">
        <v>68120</v>
      </c>
      <c r="M1105" s="7">
        <v>0</v>
      </c>
      <c r="N1105" s="5">
        <v>68120</v>
      </c>
      <c r="O1105" s="4">
        <v>3</v>
      </c>
      <c r="P1105" s="7">
        <v>134371.53200000001</v>
      </c>
      <c r="Q1105" s="7">
        <v>0</v>
      </c>
      <c r="R1105" s="5">
        <v>134371.53200000001</v>
      </c>
      <c r="S1105" s="4">
        <v>3</v>
      </c>
      <c r="T1105" s="7">
        <v>139605.361</v>
      </c>
      <c r="U1105" s="7">
        <v>0</v>
      </c>
      <c r="V1105" s="5">
        <v>139605.361</v>
      </c>
      <c r="W1105" s="4">
        <v>3</v>
      </c>
      <c r="X1105" s="7">
        <v>142397.46799999999</v>
      </c>
      <c r="Y1105" s="7">
        <v>0</v>
      </c>
      <c r="Z1105" s="5">
        <v>142397.46799999999</v>
      </c>
    </row>
    <row r="1106" spans="1:26" x14ac:dyDescent="0.25">
      <c r="A1106" s="3" t="s">
        <v>183</v>
      </c>
      <c r="B1106" s="3" t="s">
        <v>291</v>
      </c>
      <c r="C1106" t="s">
        <v>306</v>
      </c>
      <c r="D1106" t="s">
        <v>55</v>
      </c>
      <c r="E1106" t="s">
        <v>53</v>
      </c>
      <c r="F1106" t="s">
        <v>56</v>
      </c>
      <c r="G1106" s="4">
        <v>1</v>
      </c>
      <c r="H1106" s="7">
        <v>0</v>
      </c>
      <c r="I1106" s="7">
        <v>31200</v>
      </c>
      <c r="J1106" s="5">
        <v>31200</v>
      </c>
      <c r="K1106" s="4"/>
      <c r="L1106" s="7"/>
      <c r="M1106" s="7"/>
      <c r="N1106" s="5"/>
      <c r="O1106" s="4">
        <v>1</v>
      </c>
      <c r="P1106" s="7">
        <v>0</v>
      </c>
      <c r="Q1106" s="7">
        <v>49062</v>
      </c>
      <c r="R1106" s="5">
        <v>49062</v>
      </c>
      <c r="S1106" s="4">
        <v>1</v>
      </c>
      <c r="T1106" s="7">
        <v>0</v>
      </c>
      <c r="U1106" s="7">
        <v>49675.275000000001</v>
      </c>
      <c r="V1106" s="5">
        <v>49675.275000000001</v>
      </c>
      <c r="W1106" s="4"/>
      <c r="X1106" s="7"/>
      <c r="Y1106" s="7"/>
      <c r="Z1106" s="5"/>
    </row>
    <row r="1107" spans="1:26" x14ac:dyDescent="0.25">
      <c r="A1107" s="3" t="s">
        <v>183</v>
      </c>
      <c r="B1107" s="3" t="s">
        <v>291</v>
      </c>
      <c r="C1107" t="s">
        <v>306</v>
      </c>
      <c r="D1107" t="s">
        <v>55</v>
      </c>
      <c r="E1107" t="s">
        <v>53</v>
      </c>
      <c r="F1107" t="s">
        <v>59</v>
      </c>
      <c r="G1107" s="4"/>
      <c r="H1107" s="7"/>
      <c r="I1107" s="7"/>
      <c r="J1107" s="5"/>
      <c r="K1107" s="4"/>
      <c r="L1107" s="7"/>
      <c r="M1107" s="7"/>
      <c r="N1107" s="5"/>
      <c r="O1107" s="4">
        <v>0.5</v>
      </c>
      <c r="P1107" s="7">
        <v>0</v>
      </c>
      <c r="Q1107" s="7">
        <v>27456</v>
      </c>
      <c r="R1107" s="5">
        <v>27456</v>
      </c>
      <c r="S1107" s="4"/>
      <c r="T1107" s="7"/>
      <c r="U1107" s="7"/>
      <c r="V1107" s="5"/>
      <c r="W1107" s="4"/>
      <c r="X1107" s="7"/>
      <c r="Y1107" s="7"/>
      <c r="Z1107" s="5"/>
    </row>
    <row r="1108" spans="1:26" x14ac:dyDescent="0.25">
      <c r="A1108" s="3" t="s">
        <v>183</v>
      </c>
      <c r="B1108" s="3" t="s">
        <v>291</v>
      </c>
      <c r="C1108" t="s">
        <v>306</v>
      </c>
      <c r="D1108" t="s">
        <v>55</v>
      </c>
      <c r="E1108" t="s">
        <v>58</v>
      </c>
      <c r="F1108" t="s">
        <v>59</v>
      </c>
      <c r="G1108" s="4">
        <v>2</v>
      </c>
      <c r="H1108" s="7">
        <v>0</v>
      </c>
      <c r="I1108" s="7">
        <v>77812.800000000003</v>
      </c>
      <c r="J1108" s="5">
        <v>77812.800000000003</v>
      </c>
      <c r="K1108" s="4">
        <v>1</v>
      </c>
      <c r="L1108" s="7">
        <v>53190</v>
      </c>
      <c r="M1108" s="7">
        <v>0.19900000000052387</v>
      </c>
      <c r="N1108" s="5">
        <v>53190.199000000001</v>
      </c>
      <c r="O1108" s="4"/>
      <c r="P1108" s="7"/>
      <c r="Q1108" s="7"/>
      <c r="R1108" s="5"/>
      <c r="S1108" s="4"/>
      <c r="T1108" s="7"/>
      <c r="U1108" s="7"/>
      <c r="V1108" s="5"/>
      <c r="W1108" s="4"/>
      <c r="X1108" s="7"/>
      <c r="Y1108" s="7"/>
      <c r="Z1108" s="5"/>
    </row>
    <row r="1109" spans="1:26" x14ac:dyDescent="0.25">
      <c r="A1109" s="3" t="s">
        <v>183</v>
      </c>
      <c r="B1109" s="3" t="s">
        <v>291</v>
      </c>
      <c r="C1109" t="s">
        <v>307</v>
      </c>
      <c r="D1109" t="s">
        <v>55</v>
      </c>
      <c r="E1109" t="s">
        <v>53</v>
      </c>
      <c r="F1109" t="s">
        <v>56</v>
      </c>
      <c r="G1109" s="4">
        <v>2.1</v>
      </c>
      <c r="H1109" s="7">
        <v>0</v>
      </c>
      <c r="I1109" s="7">
        <v>185732.152</v>
      </c>
      <c r="J1109" s="5">
        <v>185732.152</v>
      </c>
      <c r="K1109" s="4">
        <v>1.85</v>
      </c>
      <c r="L1109" s="7">
        <v>0</v>
      </c>
      <c r="M1109" s="7">
        <v>98423.78</v>
      </c>
      <c r="N1109" s="5">
        <v>98423.78</v>
      </c>
      <c r="O1109" s="4">
        <v>3.0500000000000003</v>
      </c>
      <c r="P1109" s="7">
        <v>0</v>
      </c>
      <c r="Q1109" s="7">
        <v>171736.976</v>
      </c>
      <c r="R1109" s="5">
        <v>171736.976</v>
      </c>
      <c r="S1109" s="4">
        <v>3.7</v>
      </c>
      <c r="T1109" s="7">
        <v>0</v>
      </c>
      <c r="U1109" s="7">
        <v>239368.55899999998</v>
      </c>
      <c r="V1109" s="5">
        <v>239368.55899999998</v>
      </c>
      <c r="W1109" s="4">
        <v>3.75</v>
      </c>
      <c r="X1109" s="7">
        <v>0</v>
      </c>
      <c r="Y1109" s="7">
        <v>246804.61499999999</v>
      </c>
      <c r="Z1109" s="5">
        <v>246804.61499999999</v>
      </c>
    </row>
    <row r="1110" spans="1:26" x14ac:dyDescent="0.25">
      <c r="A1110" s="3" t="s">
        <v>183</v>
      </c>
      <c r="B1110" s="3" t="s">
        <v>291</v>
      </c>
      <c r="C1110" t="s">
        <v>307</v>
      </c>
      <c r="D1110" t="s">
        <v>55</v>
      </c>
      <c r="E1110" t="s">
        <v>58</v>
      </c>
      <c r="F1110" t="s">
        <v>59</v>
      </c>
      <c r="G1110" s="4">
        <v>0.5</v>
      </c>
      <c r="H1110" s="7">
        <v>0</v>
      </c>
      <c r="I1110" s="7">
        <v>18449.599999999999</v>
      </c>
      <c r="J1110" s="5">
        <v>18449.599999999999</v>
      </c>
      <c r="K1110" s="4"/>
      <c r="L1110" s="7"/>
      <c r="M1110" s="7"/>
      <c r="N1110" s="5"/>
      <c r="O1110" s="4"/>
      <c r="P1110" s="7"/>
      <c r="Q1110" s="7"/>
      <c r="R1110" s="5"/>
      <c r="S1110" s="4"/>
      <c r="T1110" s="7"/>
      <c r="U1110" s="7"/>
      <c r="V1110" s="5"/>
      <c r="W1110" s="4"/>
      <c r="X1110" s="7"/>
      <c r="Y1110" s="7"/>
      <c r="Z1110" s="5"/>
    </row>
    <row r="1111" spans="1:26" x14ac:dyDescent="0.25">
      <c r="A1111" s="3" t="s">
        <v>183</v>
      </c>
      <c r="B1111" s="3" t="s">
        <v>291</v>
      </c>
      <c r="C1111" t="s">
        <v>308</v>
      </c>
      <c r="D1111" t="s">
        <v>71</v>
      </c>
      <c r="E1111" t="s">
        <v>53</v>
      </c>
      <c r="F1111" t="s">
        <v>56</v>
      </c>
      <c r="G1111" s="4">
        <v>5</v>
      </c>
      <c r="H1111" s="7">
        <v>0</v>
      </c>
      <c r="I1111" s="7">
        <v>268865.66000000003</v>
      </c>
      <c r="J1111" s="5">
        <v>268865.66000000003</v>
      </c>
      <c r="K1111" s="4">
        <v>9</v>
      </c>
      <c r="L1111" s="7">
        <v>0</v>
      </c>
      <c r="M1111" s="7">
        <v>517318.79599999997</v>
      </c>
      <c r="N1111" s="5">
        <v>517318.79599999997</v>
      </c>
      <c r="O1111" s="4">
        <v>11</v>
      </c>
      <c r="P1111" s="7">
        <v>0</v>
      </c>
      <c r="Q1111" s="7">
        <v>702107.08100000001</v>
      </c>
      <c r="R1111" s="5">
        <v>702107.08100000001</v>
      </c>
      <c r="S1111" s="4">
        <v>10</v>
      </c>
      <c r="T1111" s="7">
        <v>0</v>
      </c>
      <c r="U1111" s="7">
        <v>614831.76399999997</v>
      </c>
      <c r="V1111" s="5">
        <v>614831.76399999997</v>
      </c>
      <c r="W1111" s="4">
        <v>13</v>
      </c>
      <c r="X1111" s="7">
        <v>0</v>
      </c>
      <c r="Y1111" s="7">
        <v>833039.64800000016</v>
      </c>
      <c r="Z1111" s="5">
        <v>833039.64800000016</v>
      </c>
    </row>
    <row r="1112" spans="1:26" x14ac:dyDescent="0.25">
      <c r="A1112" s="3" t="s">
        <v>183</v>
      </c>
      <c r="B1112" s="3" t="s">
        <v>291</v>
      </c>
      <c r="C1112" t="s">
        <v>308</v>
      </c>
      <c r="D1112" t="s">
        <v>55</v>
      </c>
      <c r="E1112" t="s">
        <v>53</v>
      </c>
      <c r="F1112" t="s">
        <v>59</v>
      </c>
      <c r="G1112" s="4">
        <v>0.4</v>
      </c>
      <c r="H1112" s="7">
        <v>0</v>
      </c>
      <c r="I1112" s="7">
        <v>13312</v>
      </c>
      <c r="J1112" s="5">
        <v>13312</v>
      </c>
      <c r="K1112" s="4"/>
      <c r="L1112" s="7"/>
      <c r="M1112" s="7"/>
      <c r="N1112" s="5"/>
      <c r="O1112" s="4">
        <v>1.4</v>
      </c>
      <c r="P1112" s="7">
        <v>0</v>
      </c>
      <c r="Q1112" s="7">
        <v>62100.479999999996</v>
      </c>
      <c r="R1112" s="5">
        <v>62100.479999999996</v>
      </c>
      <c r="S1112" s="4">
        <v>1.4</v>
      </c>
      <c r="T1112" s="7">
        <v>0</v>
      </c>
      <c r="U1112" s="7">
        <v>72500.479999999996</v>
      </c>
      <c r="V1112" s="5">
        <v>72500.479999999996</v>
      </c>
      <c r="W1112" s="4"/>
      <c r="X1112" s="7"/>
      <c r="Y1112" s="7"/>
      <c r="Z1112" s="5"/>
    </row>
    <row r="1113" spans="1:26" x14ac:dyDescent="0.25">
      <c r="A1113" s="3" t="s">
        <v>183</v>
      </c>
      <c r="B1113" s="3" t="s">
        <v>291</v>
      </c>
      <c r="C1113" t="s">
        <v>308</v>
      </c>
      <c r="D1113" t="s">
        <v>55</v>
      </c>
      <c r="E1113" t="s">
        <v>53</v>
      </c>
      <c r="F1113" t="s">
        <v>56</v>
      </c>
      <c r="G1113" s="4">
        <v>2</v>
      </c>
      <c r="H1113" s="7">
        <v>20367.313999999998</v>
      </c>
      <c r="I1113" s="7">
        <v>155583.68599999999</v>
      </c>
      <c r="J1113" s="5">
        <v>175951</v>
      </c>
      <c r="K1113" s="4">
        <v>5.4</v>
      </c>
      <c r="L1113" s="7">
        <v>0</v>
      </c>
      <c r="M1113" s="7">
        <v>331588.75900000002</v>
      </c>
      <c r="N1113" s="5">
        <v>331588.75900000002</v>
      </c>
      <c r="O1113" s="4">
        <v>5.1000000000000005</v>
      </c>
      <c r="P1113" s="7">
        <v>0</v>
      </c>
      <c r="Q1113" s="7">
        <v>318174.21999999997</v>
      </c>
      <c r="R1113" s="5">
        <v>318174.21999999997</v>
      </c>
      <c r="S1113" s="4">
        <v>6.3</v>
      </c>
      <c r="T1113" s="7">
        <v>0</v>
      </c>
      <c r="U1113" s="7">
        <v>400126.48</v>
      </c>
      <c r="V1113" s="5">
        <v>400126.48</v>
      </c>
      <c r="W1113" s="4">
        <v>5.3</v>
      </c>
      <c r="X1113" s="7">
        <v>0</v>
      </c>
      <c r="Y1113" s="7">
        <v>349504.14400000003</v>
      </c>
      <c r="Z1113" s="5">
        <v>349504.14400000003</v>
      </c>
    </row>
    <row r="1114" spans="1:26" x14ac:dyDescent="0.25">
      <c r="A1114" s="3" t="s">
        <v>183</v>
      </c>
      <c r="B1114" s="3" t="s">
        <v>291</v>
      </c>
      <c r="C1114" t="s">
        <v>308</v>
      </c>
      <c r="D1114" t="s">
        <v>55</v>
      </c>
      <c r="E1114" t="s">
        <v>58</v>
      </c>
      <c r="F1114" t="s">
        <v>59</v>
      </c>
      <c r="G1114" s="4">
        <v>3</v>
      </c>
      <c r="H1114" s="7">
        <v>0</v>
      </c>
      <c r="I1114" s="7">
        <v>109720</v>
      </c>
      <c r="J1114" s="5">
        <v>109720</v>
      </c>
      <c r="K1114" s="4">
        <v>2</v>
      </c>
      <c r="L1114" s="7">
        <v>0</v>
      </c>
      <c r="M1114" s="7">
        <v>87956.159</v>
      </c>
      <c r="N1114" s="5">
        <v>87956.159</v>
      </c>
      <c r="O1114" s="4">
        <v>1</v>
      </c>
      <c r="P1114" s="7">
        <v>0</v>
      </c>
      <c r="Q1114" s="7">
        <v>57295.298999999999</v>
      </c>
      <c r="R1114" s="5">
        <v>57295.298999999999</v>
      </c>
      <c r="S1114" s="4">
        <v>1</v>
      </c>
      <c r="T1114" s="7">
        <v>0</v>
      </c>
      <c r="U1114" s="7">
        <v>59443.873</v>
      </c>
      <c r="V1114" s="5">
        <v>59443.873</v>
      </c>
      <c r="W1114" s="4">
        <v>1</v>
      </c>
      <c r="X1114" s="7">
        <v>0</v>
      </c>
      <c r="Y1114" s="7">
        <v>60632.750999999997</v>
      </c>
      <c r="Z1114" s="5">
        <v>60632.750999999997</v>
      </c>
    </row>
    <row r="1115" spans="1:26" x14ac:dyDescent="0.25">
      <c r="A1115" s="3" t="s">
        <v>183</v>
      </c>
      <c r="B1115" s="3" t="s">
        <v>291</v>
      </c>
      <c r="C1115" t="s">
        <v>309</v>
      </c>
      <c r="D1115" t="s">
        <v>71</v>
      </c>
      <c r="E1115" t="s">
        <v>53</v>
      </c>
      <c r="F1115" t="s">
        <v>101</v>
      </c>
      <c r="G1115" s="4">
        <v>5</v>
      </c>
      <c r="H1115" s="7">
        <v>408317</v>
      </c>
      <c r="I1115" s="7">
        <v>0</v>
      </c>
      <c r="J1115" s="5">
        <v>408317</v>
      </c>
      <c r="K1115" s="4"/>
      <c r="L1115" s="7"/>
      <c r="M1115" s="7"/>
      <c r="N1115" s="5"/>
      <c r="O1115" s="4"/>
      <c r="P1115" s="7"/>
      <c r="Q1115" s="7"/>
      <c r="R1115" s="5"/>
      <c r="S1115" s="4"/>
      <c r="T1115" s="7"/>
      <c r="U1115" s="7"/>
      <c r="V1115" s="5"/>
      <c r="W1115" s="4"/>
      <c r="X1115" s="7"/>
      <c r="Y1115" s="7"/>
      <c r="Z1115" s="5"/>
    </row>
    <row r="1116" spans="1:26" x14ac:dyDescent="0.25">
      <c r="A1116" s="3" t="s">
        <v>183</v>
      </c>
      <c r="B1116" s="3" t="s">
        <v>291</v>
      </c>
      <c r="C1116" t="s">
        <v>309</v>
      </c>
      <c r="D1116" t="s">
        <v>71</v>
      </c>
      <c r="E1116" t="s">
        <v>53</v>
      </c>
      <c r="F1116" t="s">
        <v>54</v>
      </c>
      <c r="G1116" s="4">
        <v>1</v>
      </c>
      <c r="H1116" s="7">
        <v>0</v>
      </c>
      <c r="I1116" s="7">
        <v>68000</v>
      </c>
      <c r="J1116" s="5">
        <v>68000</v>
      </c>
      <c r="K1116" s="4"/>
      <c r="L1116" s="7"/>
      <c r="M1116" s="7"/>
      <c r="N1116" s="5"/>
      <c r="O1116" s="4"/>
      <c r="P1116" s="7"/>
      <c r="Q1116" s="7"/>
      <c r="R1116" s="5"/>
      <c r="S1116" s="4"/>
      <c r="T1116" s="7"/>
      <c r="U1116" s="7"/>
      <c r="V1116" s="5"/>
      <c r="W1116" s="4"/>
      <c r="X1116" s="7"/>
      <c r="Y1116" s="7"/>
      <c r="Z1116" s="5"/>
    </row>
    <row r="1117" spans="1:26" x14ac:dyDescent="0.25">
      <c r="A1117" s="3" t="s">
        <v>183</v>
      </c>
      <c r="B1117" s="3" t="s">
        <v>291</v>
      </c>
      <c r="C1117" t="s">
        <v>309</v>
      </c>
      <c r="D1117" t="s">
        <v>71</v>
      </c>
      <c r="E1117" t="s">
        <v>53</v>
      </c>
      <c r="F1117" t="s">
        <v>89</v>
      </c>
      <c r="G1117" s="4">
        <v>17</v>
      </c>
      <c r="H1117" s="7">
        <v>1945242.023</v>
      </c>
      <c r="I1117" s="7">
        <v>13083.977000000014</v>
      </c>
      <c r="J1117" s="5">
        <v>1958326</v>
      </c>
      <c r="K1117" s="4"/>
      <c r="L1117" s="7"/>
      <c r="M1117" s="7"/>
      <c r="N1117" s="5"/>
      <c r="O1117" s="4"/>
      <c r="P1117" s="7"/>
      <c r="Q1117" s="7"/>
      <c r="R1117" s="5"/>
      <c r="S1117" s="4"/>
      <c r="T1117" s="7"/>
      <c r="U1117" s="7"/>
      <c r="V1117" s="5"/>
      <c r="W1117" s="4"/>
      <c r="X1117" s="7"/>
      <c r="Y1117" s="7"/>
      <c r="Z1117" s="5"/>
    </row>
    <row r="1118" spans="1:26" x14ac:dyDescent="0.25">
      <c r="A1118" s="3" t="s">
        <v>183</v>
      </c>
      <c r="B1118" s="3" t="s">
        <v>291</v>
      </c>
      <c r="C1118" t="s">
        <v>309</v>
      </c>
      <c r="D1118" t="s">
        <v>71</v>
      </c>
      <c r="E1118" t="s">
        <v>53</v>
      </c>
      <c r="F1118" t="s">
        <v>56</v>
      </c>
      <c r="G1118" s="4">
        <v>2.75</v>
      </c>
      <c r="H1118" s="7">
        <v>108257</v>
      </c>
      <c r="I1118" s="7">
        <v>89999.92</v>
      </c>
      <c r="J1118" s="5">
        <v>198256.91999999998</v>
      </c>
      <c r="K1118" s="4"/>
      <c r="L1118" s="7"/>
      <c r="M1118" s="7"/>
      <c r="N1118" s="5"/>
      <c r="O1118" s="4"/>
      <c r="P1118" s="7"/>
      <c r="Q1118" s="7"/>
      <c r="R1118" s="5"/>
      <c r="S1118" s="4"/>
      <c r="T1118" s="7"/>
      <c r="U1118" s="7"/>
      <c r="V1118" s="5"/>
      <c r="W1118" s="4"/>
      <c r="X1118" s="7"/>
      <c r="Y1118" s="7"/>
      <c r="Z1118" s="5"/>
    </row>
    <row r="1119" spans="1:26" x14ac:dyDescent="0.25">
      <c r="A1119" s="3" t="s">
        <v>183</v>
      </c>
      <c r="B1119" s="3" t="s">
        <v>291</v>
      </c>
      <c r="C1119" t="s">
        <v>309</v>
      </c>
      <c r="D1119" t="s">
        <v>55</v>
      </c>
      <c r="E1119" t="s">
        <v>53</v>
      </c>
      <c r="F1119" t="s">
        <v>54</v>
      </c>
      <c r="G1119" s="4">
        <v>6</v>
      </c>
      <c r="H1119" s="7">
        <v>395901</v>
      </c>
      <c r="I1119" s="7">
        <v>0</v>
      </c>
      <c r="J1119" s="5">
        <v>395901</v>
      </c>
      <c r="K1119" s="4"/>
      <c r="L1119" s="7"/>
      <c r="M1119" s="7"/>
      <c r="N1119" s="5"/>
      <c r="O1119" s="4"/>
      <c r="P1119" s="7"/>
      <c r="Q1119" s="7"/>
      <c r="R1119" s="5"/>
      <c r="S1119" s="4"/>
      <c r="T1119" s="7"/>
      <c r="U1119" s="7"/>
      <c r="V1119" s="5"/>
      <c r="W1119" s="4"/>
      <c r="X1119" s="7"/>
      <c r="Y1119" s="7"/>
      <c r="Z1119" s="5"/>
    </row>
    <row r="1120" spans="1:26" x14ac:dyDescent="0.25">
      <c r="A1120" s="3" t="s">
        <v>183</v>
      </c>
      <c r="B1120" s="3" t="s">
        <v>291</v>
      </c>
      <c r="C1120" t="s">
        <v>309</v>
      </c>
      <c r="D1120" t="s">
        <v>55</v>
      </c>
      <c r="E1120" t="s">
        <v>53</v>
      </c>
      <c r="F1120" t="s">
        <v>56</v>
      </c>
      <c r="G1120" s="4">
        <v>2.25</v>
      </c>
      <c r="H1120" s="7">
        <v>0</v>
      </c>
      <c r="I1120" s="7">
        <v>116501.58000000002</v>
      </c>
      <c r="J1120" s="5">
        <v>116501.58000000002</v>
      </c>
      <c r="K1120" s="4"/>
      <c r="L1120" s="7"/>
      <c r="M1120" s="7"/>
      <c r="N1120" s="5"/>
      <c r="O1120" s="4"/>
      <c r="P1120" s="7"/>
      <c r="Q1120" s="7"/>
      <c r="R1120" s="5"/>
      <c r="S1120" s="4"/>
      <c r="T1120" s="7"/>
      <c r="U1120" s="7"/>
      <c r="V1120" s="5"/>
      <c r="W1120" s="4"/>
      <c r="X1120" s="7"/>
      <c r="Y1120" s="7"/>
      <c r="Z1120" s="5"/>
    </row>
    <row r="1121" spans="1:26" x14ac:dyDescent="0.25">
      <c r="A1121" s="3" t="s">
        <v>183</v>
      </c>
      <c r="B1121" s="3" t="s">
        <v>291</v>
      </c>
      <c r="C1121" t="s">
        <v>309</v>
      </c>
      <c r="D1121" t="s">
        <v>55</v>
      </c>
      <c r="E1121" t="s">
        <v>58</v>
      </c>
      <c r="F1121" t="s">
        <v>59</v>
      </c>
      <c r="G1121" s="4">
        <v>2</v>
      </c>
      <c r="H1121" s="7">
        <v>0</v>
      </c>
      <c r="I1121" s="7">
        <v>73611.199999999997</v>
      </c>
      <c r="J1121" s="5">
        <v>73611.199999999997</v>
      </c>
      <c r="K1121" s="4"/>
      <c r="L1121" s="7"/>
      <c r="M1121" s="7"/>
      <c r="N1121" s="5"/>
      <c r="O1121" s="4"/>
      <c r="P1121" s="7"/>
      <c r="Q1121" s="7"/>
      <c r="R1121" s="5"/>
      <c r="S1121" s="4"/>
      <c r="T1121" s="7"/>
      <c r="U1121" s="7"/>
      <c r="V1121" s="5"/>
      <c r="W1121" s="4"/>
      <c r="X1121" s="7"/>
      <c r="Y1121" s="7"/>
      <c r="Z1121" s="5"/>
    </row>
    <row r="1122" spans="1:26" x14ac:dyDescent="0.25">
      <c r="A1122" s="3" t="s">
        <v>183</v>
      </c>
      <c r="B1122" s="3" t="s">
        <v>291</v>
      </c>
      <c r="C1122" t="s">
        <v>310</v>
      </c>
      <c r="D1122" t="s">
        <v>55</v>
      </c>
      <c r="E1122" t="s">
        <v>53</v>
      </c>
      <c r="F1122" t="s">
        <v>56</v>
      </c>
      <c r="G1122" s="4">
        <v>1.5</v>
      </c>
      <c r="H1122" s="7">
        <v>0</v>
      </c>
      <c r="I1122" s="7">
        <v>98457</v>
      </c>
      <c r="J1122" s="5">
        <v>98457</v>
      </c>
      <c r="K1122" s="4">
        <v>2</v>
      </c>
      <c r="L1122" s="7">
        <v>0</v>
      </c>
      <c r="M1122" s="7">
        <v>140454.141</v>
      </c>
      <c r="N1122" s="5">
        <v>140454.141</v>
      </c>
      <c r="O1122" s="4">
        <v>0.49</v>
      </c>
      <c r="P1122" s="7">
        <v>0</v>
      </c>
      <c r="Q1122" s="7">
        <v>26499.200000000001</v>
      </c>
      <c r="R1122" s="5">
        <v>26499.200000000001</v>
      </c>
      <c r="S1122" s="4">
        <v>0.49</v>
      </c>
      <c r="T1122" s="7">
        <v>0</v>
      </c>
      <c r="U1122" s="7">
        <v>26499.200000000001</v>
      </c>
      <c r="V1122" s="5">
        <v>26499.200000000001</v>
      </c>
      <c r="W1122" s="4"/>
      <c r="X1122" s="7"/>
      <c r="Y1122" s="7"/>
      <c r="Z1122" s="5"/>
    </row>
    <row r="1123" spans="1:26" x14ac:dyDescent="0.25">
      <c r="A1123" s="3" t="s">
        <v>183</v>
      </c>
      <c r="B1123" s="3" t="s">
        <v>291</v>
      </c>
      <c r="C1123" t="s">
        <v>311</v>
      </c>
      <c r="D1123" t="s">
        <v>55</v>
      </c>
      <c r="E1123" t="s">
        <v>53</v>
      </c>
      <c r="F1123" t="s">
        <v>59</v>
      </c>
      <c r="G1123" s="4"/>
      <c r="H1123" s="7"/>
      <c r="I1123" s="7"/>
      <c r="J1123" s="5"/>
      <c r="K1123" s="4"/>
      <c r="L1123" s="7"/>
      <c r="M1123" s="7"/>
      <c r="N1123" s="5"/>
      <c r="O1123" s="4">
        <v>0.4</v>
      </c>
      <c r="P1123" s="7">
        <v>0</v>
      </c>
      <c r="Q1123" s="7">
        <v>20192.64</v>
      </c>
      <c r="R1123" s="5">
        <v>20192.64</v>
      </c>
      <c r="S1123" s="4"/>
      <c r="T1123" s="7"/>
      <c r="U1123" s="7"/>
      <c r="V1123" s="5"/>
      <c r="W1123" s="4"/>
      <c r="X1123" s="7"/>
      <c r="Y1123" s="7"/>
      <c r="Z1123" s="5"/>
    </row>
    <row r="1124" spans="1:26" x14ac:dyDescent="0.25">
      <c r="A1124" s="3" t="s">
        <v>183</v>
      </c>
      <c r="B1124" s="3" t="s">
        <v>291</v>
      </c>
      <c r="C1124" t="s">
        <v>311</v>
      </c>
      <c r="D1124" t="s">
        <v>55</v>
      </c>
      <c r="E1124" t="s">
        <v>53</v>
      </c>
      <c r="F1124" t="s">
        <v>56</v>
      </c>
      <c r="G1124" s="4"/>
      <c r="H1124" s="7"/>
      <c r="I1124" s="7"/>
      <c r="J1124" s="5"/>
      <c r="K1124" s="4">
        <v>8.6</v>
      </c>
      <c r="L1124" s="7">
        <v>0</v>
      </c>
      <c r="M1124" s="7">
        <v>730859.902</v>
      </c>
      <c r="N1124" s="5">
        <v>730859.902</v>
      </c>
      <c r="O1124" s="4">
        <v>11</v>
      </c>
      <c r="P1124" s="7">
        <v>0</v>
      </c>
      <c r="Q1124" s="7">
        <v>950913.179</v>
      </c>
      <c r="R1124" s="5">
        <v>950913.179</v>
      </c>
      <c r="S1124" s="4">
        <v>9</v>
      </c>
      <c r="T1124" s="7">
        <v>0</v>
      </c>
      <c r="U1124" s="7">
        <v>909563.93799999985</v>
      </c>
      <c r="V1124" s="5">
        <v>909563.93799999985</v>
      </c>
      <c r="W1124" s="4">
        <v>12</v>
      </c>
      <c r="X1124" s="7">
        <v>0</v>
      </c>
      <c r="Y1124" s="7">
        <v>1342411.3060000001</v>
      </c>
      <c r="Z1124" s="5">
        <v>1342411.3060000001</v>
      </c>
    </row>
    <row r="1125" spans="1:26" x14ac:dyDescent="0.25">
      <c r="A1125" s="3" t="s">
        <v>183</v>
      </c>
      <c r="B1125" s="3" t="s">
        <v>291</v>
      </c>
      <c r="C1125" t="s">
        <v>312</v>
      </c>
      <c r="D1125" t="s">
        <v>71</v>
      </c>
      <c r="E1125" t="s">
        <v>53</v>
      </c>
      <c r="F1125" t="s">
        <v>101</v>
      </c>
      <c r="G1125" s="4"/>
      <c r="H1125" s="7"/>
      <c r="I1125" s="7"/>
      <c r="J1125" s="5"/>
      <c r="K1125" s="4">
        <v>4</v>
      </c>
      <c r="L1125" s="7">
        <v>368367</v>
      </c>
      <c r="M1125" s="7">
        <v>-0.125</v>
      </c>
      <c r="N1125" s="5">
        <v>368366.875</v>
      </c>
      <c r="O1125" s="4">
        <v>3</v>
      </c>
      <c r="P1125" s="7">
        <v>305084.2</v>
      </c>
      <c r="Q1125" s="7">
        <v>0</v>
      </c>
      <c r="R1125" s="5">
        <v>305084.2</v>
      </c>
      <c r="S1125" s="4">
        <v>3</v>
      </c>
      <c r="T1125" s="7">
        <v>321655.00800000003</v>
      </c>
      <c r="U1125" s="7">
        <v>0</v>
      </c>
      <c r="V1125" s="5">
        <v>321655.00800000003</v>
      </c>
      <c r="W1125" s="4">
        <v>2</v>
      </c>
      <c r="X1125" s="7">
        <v>208792.44</v>
      </c>
      <c r="Y1125" s="7">
        <v>0</v>
      </c>
      <c r="Z1125" s="5">
        <v>208792.44</v>
      </c>
    </row>
    <row r="1126" spans="1:26" x14ac:dyDescent="0.25">
      <c r="A1126" s="3" t="s">
        <v>183</v>
      </c>
      <c r="B1126" s="3" t="s">
        <v>291</v>
      </c>
      <c r="C1126" t="s">
        <v>312</v>
      </c>
      <c r="D1126" t="s">
        <v>71</v>
      </c>
      <c r="E1126" t="s">
        <v>53</v>
      </c>
      <c r="F1126" t="s">
        <v>54</v>
      </c>
      <c r="G1126" s="4"/>
      <c r="H1126" s="7"/>
      <c r="I1126" s="7"/>
      <c r="J1126" s="5"/>
      <c r="K1126" s="4">
        <v>2</v>
      </c>
      <c r="L1126" s="7">
        <v>160874</v>
      </c>
      <c r="M1126" s="7">
        <v>-0.25</v>
      </c>
      <c r="N1126" s="5">
        <v>160873.75</v>
      </c>
      <c r="O1126" s="4">
        <v>2</v>
      </c>
      <c r="P1126" s="7">
        <v>84081.5</v>
      </c>
      <c r="Q1126" s="7">
        <v>86209.725000000006</v>
      </c>
      <c r="R1126" s="5">
        <v>170291.22500000001</v>
      </c>
      <c r="S1126" s="4">
        <v>2</v>
      </c>
      <c r="T1126" s="7">
        <v>10785.166999999999</v>
      </c>
      <c r="U1126" s="7">
        <v>168051.03600000002</v>
      </c>
      <c r="V1126" s="5">
        <v>178836.20300000001</v>
      </c>
      <c r="W1126" s="4">
        <v>2</v>
      </c>
      <c r="X1126" s="7">
        <v>0</v>
      </c>
      <c r="Y1126" s="7">
        <v>184412.927</v>
      </c>
      <c r="Z1126" s="5">
        <v>184412.927</v>
      </c>
    </row>
    <row r="1127" spans="1:26" x14ac:dyDescent="0.25">
      <c r="A1127" s="3" t="s">
        <v>183</v>
      </c>
      <c r="B1127" s="3" t="s">
        <v>291</v>
      </c>
      <c r="C1127" t="s">
        <v>312</v>
      </c>
      <c r="D1127" t="s">
        <v>71</v>
      </c>
      <c r="E1127" t="s">
        <v>53</v>
      </c>
      <c r="F1127" t="s">
        <v>89</v>
      </c>
      <c r="G1127" s="4"/>
      <c r="H1127" s="7"/>
      <c r="I1127" s="7"/>
      <c r="J1127" s="5"/>
      <c r="K1127" s="4">
        <v>5</v>
      </c>
      <c r="L1127" s="7">
        <v>509393.26</v>
      </c>
      <c r="M1127" s="7">
        <v>171751.712</v>
      </c>
      <c r="N1127" s="5">
        <v>681144.97199999995</v>
      </c>
      <c r="O1127" s="4">
        <v>5</v>
      </c>
      <c r="P1127" s="7">
        <v>704117.56800000009</v>
      </c>
      <c r="Q1127" s="7">
        <v>0</v>
      </c>
      <c r="R1127" s="5">
        <v>704117.56800000009</v>
      </c>
      <c r="S1127" s="4">
        <v>5</v>
      </c>
      <c r="T1127" s="7">
        <v>728323.14599999995</v>
      </c>
      <c r="U1127" s="7">
        <v>0</v>
      </c>
      <c r="V1127" s="5">
        <v>728323.14599999995</v>
      </c>
      <c r="W1127" s="4">
        <v>5</v>
      </c>
      <c r="X1127" s="7">
        <v>745389.60899999994</v>
      </c>
      <c r="Y1127" s="7">
        <v>0</v>
      </c>
      <c r="Z1127" s="5">
        <v>745389.60899999994</v>
      </c>
    </row>
    <row r="1128" spans="1:26" x14ac:dyDescent="0.25">
      <c r="A1128" s="3" t="s">
        <v>183</v>
      </c>
      <c r="B1128" s="3" t="s">
        <v>291</v>
      </c>
      <c r="C1128" t="s">
        <v>312</v>
      </c>
      <c r="D1128" t="s">
        <v>71</v>
      </c>
      <c r="E1128" t="s">
        <v>53</v>
      </c>
      <c r="F1128" t="s">
        <v>56</v>
      </c>
      <c r="G1128" s="4"/>
      <c r="H1128" s="7"/>
      <c r="I1128" s="7"/>
      <c r="J1128" s="5"/>
      <c r="K1128" s="4">
        <v>2</v>
      </c>
      <c r="L1128" s="7">
        <v>155500</v>
      </c>
      <c r="M1128" s="7">
        <v>0</v>
      </c>
      <c r="N1128" s="5">
        <v>155500</v>
      </c>
      <c r="O1128" s="4">
        <v>2</v>
      </c>
      <c r="P1128" s="7">
        <v>0</v>
      </c>
      <c r="Q1128" s="7">
        <v>162816</v>
      </c>
      <c r="R1128" s="5">
        <v>162816</v>
      </c>
      <c r="S1128" s="4">
        <v>2</v>
      </c>
      <c r="T1128" s="7">
        <v>0</v>
      </c>
      <c r="U1128" s="7">
        <v>168554.872</v>
      </c>
      <c r="V1128" s="5">
        <v>168554.872</v>
      </c>
      <c r="W1128" s="4">
        <v>1</v>
      </c>
      <c r="X1128" s="7">
        <v>0</v>
      </c>
      <c r="Y1128" s="7">
        <v>85449.334000000003</v>
      </c>
      <c r="Z1128" s="5">
        <v>85449.334000000003</v>
      </c>
    </row>
    <row r="1129" spans="1:26" x14ac:dyDescent="0.25">
      <c r="A1129" s="3" t="s">
        <v>183</v>
      </c>
      <c r="B1129" s="3" t="s">
        <v>291</v>
      </c>
      <c r="C1129" t="s">
        <v>312</v>
      </c>
      <c r="D1129" t="s">
        <v>55</v>
      </c>
      <c r="E1129" t="s">
        <v>53</v>
      </c>
      <c r="F1129" t="s">
        <v>59</v>
      </c>
      <c r="G1129" s="4"/>
      <c r="H1129" s="7"/>
      <c r="I1129" s="7"/>
      <c r="J1129" s="5"/>
      <c r="K1129" s="4">
        <v>0.3</v>
      </c>
      <c r="L1129" s="7">
        <v>7113.6</v>
      </c>
      <c r="M1129" s="7">
        <v>0</v>
      </c>
      <c r="N1129" s="5">
        <v>7113.6</v>
      </c>
      <c r="O1129" s="4">
        <v>0.1</v>
      </c>
      <c r="P1129" s="7">
        <v>0</v>
      </c>
      <c r="Q1129" s="7">
        <v>0</v>
      </c>
      <c r="R1129" s="5">
        <v>0</v>
      </c>
      <c r="S1129" s="4">
        <v>0.1</v>
      </c>
      <c r="T1129" s="7">
        <v>0</v>
      </c>
      <c r="U1129" s="7">
        <v>0</v>
      </c>
      <c r="V1129" s="5">
        <v>0</v>
      </c>
      <c r="W1129" s="4"/>
      <c r="X1129" s="7"/>
      <c r="Y1129" s="7"/>
      <c r="Z1129" s="5"/>
    </row>
    <row r="1130" spans="1:26" x14ac:dyDescent="0.25">
      <c r="A1130" s="3" t="s">
        <v>183</v>
      </c>
      <c r="B1130" s="3" t="s">
        <v>291</v>
      </c>
      <c r="C1130" t="s">
        <v>312</v>
      </c>
      <c r="D1130" t="s">
        <v>55</v>
      </c>
      <c r="E1130" t="s">
        <v>53</v>
      </c>
      <c r="F1130" t="s">
        <v>54</v>
      </c>
      <c r="G1130" s="4"/>
      <c r="H1130" s="7"/>
      <c r="I1130" s="7"/>
      <c r="J1130" s="5"/>
      <c r="K1130" s="4">
        <v>1</v>
      </c>
      <c r="L1130" s="7">
        <v>33280</v>
      </c>
      <c r="M1130" s="7">
        <v>0</v>
      </c>
      <c r="N1130" s="5">
        <v>33280</v>
      </c>
      <c r="O1130" s="4"/>
      <c r="P1130" s="7"/>
      <c r="Q1130" s="7"/>
      <c r="R1130" s="5"/>
      <c r="S1130" s="4"/>
      <c r="T1130" s="7"/>
      <c r="U1130" s="7"/>
      <c r="V1130" s="5"/>
      <c r="W1130" s="4"/>
      <c r="X1130" s="7"/>
      <c r="Y1130" s="7"/>
      <c r="Z1130" s="5"/>
    </row>
    <row r="1131" spans="1:26" x14ac:dyDescent="0.25">
      <c r="A1131" s="3" t="s">
        <v>183</v>
      </c>
      <c r="B1131" s="3" t="s">
        <v>291</v>
      </c>
      <c r="C1131" t="s">
        <v>312</v>
      </c>
      <c r="D1131" t="s">
        <v>55</v>
      </c>
      <c r="E1131" t="s">
        <v>53</v>
      </c>
      <c r="F1131" t="s">
        <v>56</v>
      </c>
      <c r="G1131" s="4"/>
      <c r="H1131" s="7"/>
      <c r="I1131" s="7"/>
      <c r="J1131" s="5"/>
      <c r="K1131" s="4"/>
      <c r="L1131" s="7"/>
      <c r="M1131" s="7"/>
      <c r="N1131" s="5"/>
      <c r="O1131" s="4">
        <v>1</v>
      </c>
      <c r="P1131" s="7">
        <v>0</v>
      </c>
      <c r="Q1131" s="7">
        <v>48000.160000000003</v>
      </c>
      <c r="R1131" s="5">
        <v>48000.160000000003</v>
      </c>
      <c r="S1131" s="4"/>
      <c r="T1131" s="7"/>
      <c r="U1131" s="7"/>
      <c r="V1131" s="5"/>
      <c r="W1131" s="4"/>
      <c r="X1131" s="7"/>
      <c r="Y1131" s="7"/>
      <c r="Z1131" s="5"/>
    </row>
    <row r="1132" spans="1:26" x14ac:dyDescent="0.25">
      <c r="A1132" s="3" t="s">
        <v>183</v>
      </c>
      <c r="B1132" s="3" t="s">
        <v>291</v>
      </c>
      <c r="C1132" t="s">
        <v>312</v>
      </c>
      <c r="D1132" t="s">
        <v>55</v>
      </c>
      <c r="E1132" t="s">
        <v>58</v>
      </c>
      <c r="F1132" t="s">
        <v>59</v>
      </c>
      <c r="G1132" s="4"/>
      <c r="H1132" s="7"/>
      <c r="I1132" s="7"/>
      <c r="J1132" s="5"/>
      <c r="K1132" s="4">
        <v>3</v>
      </c>
      <c r="L1132" s="7">
        <v>131713</v>
      </c>
      <c r="M1132" s="7">
        <v>-0.16499999999359716</v>
      </c>
      <c r="N1132" s="5">
        <v>131712.83499999999</v>
      </c>
      <c r="O1132" s="4">
        <v>2</v>
      </c>
      <c r="P1132" s="7">
        <v>0</v>
      </c>
      <c r="Q1132" s="7">
        <v>94862.570999999996</v>
      </c>
      <c r="R1132" s="5">
        <v>94862.570999999996</v>
      </c>
      <c r="S1132" s="4">
        <v>2</v>
      </c>
      <c r="T1132" s="7">
        <v>0</v>
      </c>
      <c r="U1132" s="7">
        <v>100336.141</v>
      </c>
      <c r="V1132" s="5">
        <v>100336.141</v>
      </c>
      <c r="W1132" s="4">
        <v>2</v>
      </c>
      <c r="X1132" s="7">
        <v>0</v>
      </c>
      <c r="Y1132" s="7">
        <v>102342.864</v>
      </c>
      <c r="Z1132" s="5">
        <v>102342.864</v>
      </c>
    </row>
    <row r="1133" spans="1:26" x14ac:dyDescent="0.25">
      <c r="A1133" s="3" t="s">
        <v>183</v>
      </c>
      <c r="B1133" s="3" t="s">
        <v>313</v>
      </c>
      <c r="C1133" t="s">
        <v>314</v>
      </c>
      <c r="D1133" t="s">
        <v>71</v>
      </c>
      <c r="E1133" t="s">
        <v>53</v>
      </c>
      <c r="F1133" t="s">
        <v>59</v>
      </c>
      <c r="G1133" s="4">
        <v>0.25</v>
      </c>
      <c r="H1133" s="7">
        <v>14500</v>
      </c>
      <c r="I1133" s="7">
        <v>0</v>
      </c>
      <c r="J1133" s="5">
        <v>14500</v>
      </c>
      <c r="K1133" s="4"/>
      <c r="L1133" s="7"/>
      <c r="M1133" s="7"/>
      <c r="N1133" s="5"/>
      <c r="O1133" s="4"/>
      <c r="P1133" s="7"/>
      <c r="Q1133" s="7"/>
      <c r="R1133" s="5"/>
      <c r="S1133" s="4"/>
      <c r="T1133" s="7"/>
      <c r="U1133" s="7"/>
      <c r="V1133" s="5"/>
      <c r="W1133" s="4"/>
      <c r="X1133" s="7"/>
      <c r="Y1133" s="7"/>
      <c r="Z1133" s="5"/>
    </row>
    <row r="1134" spans="1:26" x14ac:dyDescent="0.25">
      <c r="A1134" s="3" t="s">
        <v>183</v>
      </c>
      <c r="B1134" s="3" t="s">
        <v>313</v>
      </c>
      <c r="C1134" t="s">
        <v>314</v>
      </c>
      <c r="D1134" t="s">
        <v>71</v>
      </c>
      <c r="E1134" t="s">
        <v>53</v>
      </c>
      <c r="F1134" t="s">
        <v>101</v>
      </c>
      <c r="G1134" s="4">
        <v>6</v>
      </c>
      <c r="H1134" s="7">
        <v>429383.75100000005</v>
      </c>
      <c r="I1134" s="7">
        <v>0</v>
      </c>
      <c r="J1134" s="5">
        <v>429383.75100000005</v>
      </c>
      <c r="K1134" s="4"/>
      <c r="L1134" s="7"/>
      <c r="M1134" s="7"/>
      <c r="N1134" s="5"/>
      <c r="O1134" s="4"/>
      <c r="P1134" s="7"/>
      <c r="Q1134" s="7"/>
      <c r="R1134" s="5"/>
      <c r="S1134" s="4"/>
      <c r="T1134" s="7"/>
      <c r="U1134" s="7"/>
      <c r="V1134" s="5"/>
      <c r="W1134" s="4"/>
      <c r="X1134" s="7"/>
      <c r="Y1134" s="7"/>
      <c r="Z1134" s="5"/>
    </row>
    <row r="1135" spans="1:26" x14ac:dyDescent="0.25">
      <c r="A1135" s="3" t="s">
        <v>183</v>
      </c>
      <c r="B1135" s="3" t="s">
        <v>313</v>
      </c>
      <c r="C1135" t="s">
        <v>314</v>
      </c>
      <c r="D1135" t="s">
        <v>71</v>
      </c>
      <c r="E1135" t="s">
        <v>53</v>
      </c>
      <c r="F1135" t="s">
        <v>89</v>
      </c>
      <c r="G1135" s="4">
        <v>6</v>
      </c>
      <c r="H1135" s="7">
        <v>536114.63800000004</v>
      </c>
      <c r="I1135" s="7">
        <v>0</v>
      </c>
      <c r="J1135" s="5">
        <v>536114.63800000004</v>
      </c>
      <c r="K1135" s="4"/>
      <c r="L1135" s="7"/>
      <c r="M1135" s="7"/>
      <c r="N1135" s="5"/>
      <c r="O1135" s="4"/>
      <c r="P1135" s="7"/>
      <c r="Q1135" s="7"/>
      <c r="R1135" s="5"/>
      <c r="S1135" s="4"/>
      <c r="T1135" s="7"/>
      <c r="U1135" s="7"/>
      <c r="V1135" s="5"/>
      <c r="W1135" s="4"/>
      <c r="X1135" s="7"/>
      <c r="Y1135" s="7"/>
      <c r="Z1135" s="5"/>
    </row>
    <row r="1136" spans="1:26" x14ac:dyDescent="0.25">
      <c r="A1136" s="3" t="s">
        <v>183</v>
      </c>
      <c r="B1136" s="3" t="s">
        <v>313</v>
      </c>
      <c r="C1136" t="s">
        <v>314</v>
      </c>
      <c r="D1136" t="s">
        <v>71</v>
      </c>
      <c r="E1136" t="s">
        <v>53</v>
      </c>
      <c r="F1136" t="s">
        <v>56</v>
      </c>
      <c r="G1136" s="4">
        <v>0.75</v>
      </c>
      <c r="H1136" s="7">
        <v>0</v>
      </c>
      <c r="I1136" s="7">
        <v>42000</v>
      </c>
      <c r="J1136" s="5">
        <v>42000</v>
      </c>
      <c r="K1136" s="4"/>
      <c r="L1136" s="7"/>
      <c r="M1136" s="7"/>
      <c r="N1136" s="5"/>
      <c r="O1136" s="4"/>
      <c r="P1136" s="7"/>
      <c r="Q1136" s="7"/>
      <c r="R1136" s="5"/>
      <c r="S1136" s="4"/>
      <c r="T1136" s="7"/>
      <c r="U1136" s="7"/>
      <c r="V1136" s="5"/>
      <c r="W1136" s="4"/>
      <c r="X1136" s="7"/>
      <c r="Y1136" s="7"/>
      <c r="Z1136" s="5"/>
    </row>
    <row r="1137" spans="1:26" x14ac:dyDescent="0.25">
      <c r="A1137" s="3" t="s">
        <v>183</v>
      </c>
      <c r="B1137" s="3" t="s">
        <v>313</v>
      </c>
      <c r="C1137" t="s">
        <v>314</v>
      </c>
      <c r="D1137" t="s">
        <v>55</v>
      </c>
      <c r="E1137" t="s">
        <v>53</v>
      </c>
      <c r="F1137" t="s">
        <v>59</v>
      </c>
      <c r="G1137" s="4">
        <v>0.2</v>
      </c>
      <c r="H1137" s="7">
        <v>0</v>
      </c>
      <c r="I1137" s="7">
        <v>4160</v>
      </c>
      <c r="J1137" s="5">
        <v>4160</v>
      </c>
      <c r="K1137" s="4"/>
      <c r="L1137" s="7"/>
      <c r="M1137" s="7"/>
      <c r="N1137" s="5"/>
      <c r="O1137" s="4"/>
      <c r="P1137" s="7"/>
      <c r="Q1137" s="7"/>
      <c r="R1137" s="5"/>
      <c r="S1137" s="4"/>
      <c r="T1137" s="7"/>
      <c r="U1137" s="7"/>
      <c r="V1137" s="5"/>
      <c r="W1137" s="4"/>
      <c r="X1137" s="7"/>
      <c r="Y1137" s="7"/>
      <c r="Z1137" s="5"/>
    </row>
    <row r="1138" spans="1:26" x14ac:dyDescent="0.25">
      <c r="A1138" s="3" t="s">
        <v>183</v>
      </c>
      <c r="B1138" s="3" t="s">
        <v>313</v>
      </c>
      <c r="C1138" t="s">
        <v>314</v>
      </c>
      <c r="D1138" t="s">
        <v>55</v>
      </c>
      <c r="E1138" t="s">
        <v>53</v>
      </c>
      <c r="F1138" t="s">
        <v>56</v>
      </c>
      <c r="G1138" s="4">
        <v>1.75</v>
      </c>
      <c r="H1138" s="7">
        <v>0</v>
      </c>
      <c r="I1138" s="7">
        <v>73815.040999999997</v>
      </c>
      <c r="J1138" s="5">
        <v>73815.040999999997</v>
      </c>
      <c r="K1138" s="4"/>
      <c r="L1138" s="7"/>
      <c r="M1138" s="7"/>
      <c r="N1138" s="5"/>
      <c r="O1138" s="4"/>
      <c r="P1138" s="7"/>
      <c r="Q1138" s="7"/>
      <c r="R1138" s="5"/>
      <c r="S1138" s="4"/>
      <c r="T1138" s="7"/>
      <c r="U1138" s="7"/>
      <c r="V1138" s="5"/>
      <c r="W1138" s="4"/>
      <c r="X1138" s="7"/>
      <c r="Y1138" s="7"/>
      <c r="Z1138" s="5"/>
    </row>
    <row r="1139" spans="1:26" x14ac:dyDescent="0.25">
      <c r="A1139" s="3" t="s">
        <v>183</v>
      </c>
      <c r="B1139" s="3" t="s">
        <v>313</v>
      </c>
      <c r="C1139" t="s">
        <v>314</v>
      </c>
      <c r="D1139" t="s">
        <v>55</v>
      </c>
      <c r="E1139" t="s">
        <v>58</v>
      </c>
      <c r="F1139" t="s">
        <v>59</v>
      </c>
      <c r="G1139" s="4">
        <v>1.5</v>
      </c>
      <c r="H1139" s="7">
        <v>0</v>
      </c>
      <c r="I1139" s="7">
        <v>56149.599999999999</v>
      </c>
      <c r="J1139" s="5">
        <v>56149.599999999999</v>
      </c>
      <c r="K1139" s="4"/>
      <c r="L1139" s="7"/>
      <c r="M1139" s="7"/>
      <c r="N1139" s="5"/>
      <c r="O1139" s="4"/>
      <c r="P1139" s="7"/>
      <c r="Q1139" s="7"/>
      <c r="R1139" s="5"/>
      <c r="S1139" s="4"/>
      <c r="T1139" s="7"/>
      <c r="U1139" s="7"/>
      <c r="V1139" s="5"/>
      <c r="W1139" s="4"/>
      <c r="X1139" s="7"/>
      <c r="Y1139" s="7"/>
      <c r="Z1139" s="5"/>
    </row>
    <row r="1140" spans="1:26" x14ac:dyDescent="0.25">
      <c r="A1140" s="3" t="s">
        <v>183</v>
      </c>
      <c r="B1140" s="3" t="s">
        <v>313</v>
      </c>
      <c r="C1140" t="s">
        <v>315</v>
      </c>
      <c r="D1140" t="s">
        <v>71</v>
      </c>
      <c r="E1140" t="s">
        <v>53</v>
      </c>
      <c r="F1140" t="s">
        <v>59</v>
      </c>
      <c r="G1140" s="4"/>
      <c r="H1140" s="7"/>
      <c r="I1140" s="7"/>
      <c r="J1140" s="5"/>
      <c r="K1140" s="4"/>
      <c r="L1140" s="7"/>
      <c r="M1140" s="7"/>
      <c r="N1140" s="5"/>
      <c r="O1140" s="4">
        <v>1.3499999999999999</v>
      </c>
      <c r="P1140" s="7">
        <v>0</v>
      </c>
      <c r="Q1140" s="7">
        <v>114024.872</v>
      </c>
      <c r="R1140" s="5">
        <v>114024.872</v>
      </c>
      <c r="S1140" s="4">
        <v>1.1499999999999999</v>
      </c>
      <c r="T1140" s="7">
        <v>0</v>
      </c>
      <c r="U1140" s="7">
        <v>117055.76</v>
      </c>
      <c r="V1140" s="5">
        <v>117055.76</v>
      </c>
      <c r="W1140" s="4">
        <v>0.2</v>
      </c>
      <c r="X1140" s="7">
        <v>0</v>
      </c>
      <c r="Y1140" s="7">
        <v>15600</v>
      </c>
      <c r="Z1140" s="5">
        <v>15600</v>
      </c>
    </row>
    <row r="1141" spans="1:26" x14ac:dyDescent="0.25">
      <c r="A1141" s="3" t="s">
        <v>183</v>
      </c>
      <c r="B1141" s="3" t="s">
        <v>313</v>
      </c>
      <c r="C1141" t="s">
        <v>315</v>
      </c>
      <c r="D1141" t="s">
        <v>71</v>
      </c>
      <c r="E1141" t="s">
        <v>53</v>
      </c>
      <c r="F1141" t="s">
        <v>101</v>
      </c>
      <c r="G1141" s="4"/>
      <c r="H1141" s="7"/>
      <c r="I1141" s="7"/>
      <c r="J1141" s="5"/>
      <c r="K1141" s="4">
        <v>10</v>
      </c>
      <c r="L1141" s="7">
        <v>899874</v>
      </c>
      <c r="M1141" s="7">
        <v>-31930.107999999993</v>
      </c>
      <c r="N1141" s="5">
        <v>867943.89199999999</v>
      </c>
      <c r="O1141" s="4">
        <v>3</v>
      </c>
      <c r="P1141" s="7">
        <v>250843.49</v>
      </c>
      <c r="Q1141" s="7">
        <v>0</v>
      </c>
      <c r="R1141" s="5">
        <v>250843.49</v>
      </c>
      <c r="S1141" s="4">
        <v>4</v>
      </c>
      <c r="T1141" s="7">
        <v>338576.25</v>
      </c>
      <c r="U1141" s="7">
        <v>0</v>
      </c>
      <c r="V1141" s="5">
        <v>338576.25</v>
      </c>
      <c r="W1141" s="4">
        <v>4</v>
      </c>
      <c r="X1141" s="7">
        <v>348347.6</v>
      </c>
      <c r="Y1141" s="7">
        <v>0</v>
      </c>
      <c r="Z1141" s="5">
        <v>348347.6</v>
      </c>
    </row>
    <row r="1142" spans="1:26" x14ac:dyDescent="0.25">
      <c r="A1142" s="3" t="s">
        <v>183</v>
      </c>
      <c r="B1142" s="3" t="s">
        <v>313</v>
      </c>
      <c r="C1142" t="s">
        <v>315</v>
      </c>
      <c r="D1142" t="s">
        <v>71</v>
      </c>
      <c r="E1142" t="s">
        <v>53</v>
      </c>
      <c r="F1142" t="s">
        <v>54</v>
      </c>
      <c r="G1142" s="4"/>
      <c r="H1142" s="7"/>
      <c r="I1142" s="7"/>
      <c r="J1142" s="5"/>
      <c r="K1142" s="4">
        <v>7</v>
      </c>
      <c r="L1142" s="7">
        <v>304297</v>
      </c>
      <c r="M1142" s="7">
        <v>184834.33500000002</v>
      </c>
      <c r="N1142" s="5">
        <v>489131.33500000002</v>
      </c>
      <c r="O1142" s="4">
        <v>6</v>
      </c>
      <c r="P1142" s="7">
        <v>468960.5</v>
      </c>
      <c r="Q1142" s="7">
        <v>74018.989999999991</v>
      </c>
      <c r="R1142" s="5">
        <v>542979.49</v>
      </c>
      <c r="S1142" s="4">
        <v>4</v>
      </c>
      <c r="T1142" s="7">
        <v>234565.28999999998</v>
      </c>
      <c r="U1142" s="7">
        <v>51283.15</v>
      </c>
      <c r="V1142" s="5">
        <v>285848.44</v>
      </c>
      <c r="W1142" s="4">
        <v>4.2</v>
      </c>
      <c r="X1142" s="7">
        <v>294565.8</v>
      </c>
      <c r="Y1142" s="7">
        <v>13000</v>
      </c>
      <c r="Z1142" s="5">
        <v>307565.8</v>
      </c>
    </row>
    <row r="1143" spans="1:26" x14ac:dyDescent="0.25">
      <c r="A1143" s="3" t="s">
        <v>183</v>
      </c>
      <c r="B1143" s="3" t="s">
        <v>313</v>
      </c>
      <c r="C1143" t="s">
        <v>315</v>
      </c>
      <c r="D1143" t="s">
        <v>71</v>
      </c>
      <c r="E1143" t="s">
        <v>53</v>
      </c>
      <c r="F1143" t="s">
        <v>89</v>
      </c>
      <c r="G1143" s="4"/>
      <c r="H1143" s="7"/>
      <c r="I1143" s="7"/>
      <c r="J1143" s="5"/>
      <c r="K1143" s="4">
        <v>9.35</v>
      </c>
      <c r="L1143" s="7">
        <v>1023591</v>
      </c>
      <c r="M1143" s="7">
        <v>-76810.139000000025</v>
      </c>
      <c r="N1143" s="5">
        <v>946780.86099999992</v>
      </c>
      <c r="O1143" s="4">
        <v>12</v>
      </c>
      <c r="P1143" s="7">
        <v>1284616.8429999999</v>
      </c>
      <c r="Q1143" s="7">
        <v>72752.157000000007</v>
      </c>
      <c r="R1143" s="5">
        <v>1357369</v>
      </c>
      <c r="S1143" s="4">
        <v>16</v>
      </c>
      <c r="T1143" s="7">
        <v>1829971.7220000003</v>
      </c>
      <c r="U1143" s="7">
        <v>75844.127999999997</v>
      </c>
      <c r="V1143" s="5">
        <v>1905815.8500000003</v>
      </c>
      <c r="W1143" s="4">
        <v>16</v>
      </c>
      <c r="X1143" s="7">
        <v>1900771.9650000001</v>
      </c>
      <c r="Y1143" s="7">
        <v>77361.095000000001</v>
      </c>
      <c r="Z1143" s="5">
        <v>1978133.06</v>
      </c>
    </row>
    <row r="1144" spans="1:26" x14ac:dyDescent="0.25">
      <c r="A1144" s="3" t="s">
        <v>183</v>
      </c>
      <c r="B1144" s="3" t="s">
        <v>313</v>
      </c>
      <c r="C1144" t="s">
        <v>315</v>
      </c>
      <c r="D1144" t="s">
        <v>71</v>
      </c>
      <c r="E1144" t="s">
        <v>53</v>
      </c>
      <c r="F1144" t="s">
        <v>56</v>
      </c>
      <c r="G1144" s="4"/>
      <c r="H1144" s="7"/>
      <c r="I1144" s="7"/>
      <c r="J1144" s="5"/>
      <c r="K1144" s="4">
        <v>9</v>
      </c>
      <c r="L1144" s="7">
        <v>312235</v>
      </c>
      <c r="M1144" s="7">
        <v>266638.44999999995</v>
      </c>
      <c r="N1144" s="5">
        <v>578873.44999999995</v>
      </c>
      <c r="O1144" s="4">
        <v>9</v>
      </c>
      <c r="P1144" s="7">
        <v>455389.47</v>
      </c>
      <c r="Q1144" s="7">
        <v>226784.49</v>
      </c>
      <c r="R1144" s="5">
        <v>682173.96</v>
      </c>
      <c r="S1144" s="4">
        <v>10</v>
      </c>
      <c r="T1144" s="7">
        <v>481606.717</v>
      </c>
      <c r="U1144" s="7">
        <v>331306.66600000003</v>
      </c>
      <c r="V1144" s="5">
        <v>812913.38300000003</v>
      </c>
      <c r="W1144" s="4">
        <v>10.1</v>
      </c>
      <c r="X1144" s="7">
        <v>686761.81400000001</v>
      </c>
      <c r="Y1144" s="7">
        <v>180906.20600000001</v>
      </c>
      <c r="Z1144" s="5">
        <v>867668.02000000014</v>
      </c>
    </row>
    <row r="1145" spans="1:26" x14ac:dyDescent="0.25">
      <c r="A1145" s="3" t="s">
        <v>183</v>
      </c>
      <c r="B1145" s="3" t="s">
        <v>313</v>
      </c>
      <c r="C1145" t="s">
        <v>315</v>
      </c>
      <c r="D1145" t="s">
        <v>55</v>
      </c>
      <c r="E1145" t="s">
        <v>53</v>
      </c>
      <c r="F1145" t="s">
        <v>59</v>
      </c>
      <c r="G1145" s="4"/>
      <c r="H1145" s="7"/>
      <c r="I1145" s="7"/>
      <c r="J1145" s="5"/>
      <c r="K1145" s="4">
        <v>1.3</v>
      </c>
      <c r="L1145" s="7">
        <v>0</v>
      </c>
      <c r="M1145" s="7">
        <v>49714.080000000002</v>
      </c>
      <c r="N1145" s="5">
        <v>49714.080000000002</v>
      </c>
      <c r="O1145" s="4">
        <v>0.55000000000000004</v>
      </c>
      <c r="P1145" s="7">
        <v>0</v>
      </c>
      <c r="Q1145" s="7">
        <v>30214.080000000002</v>
      </c>
      <c r="R1145" s="5">
        <v>30214.080000000002</v>
      </c>
      <c r="S1145" s="4">
        <v>0.6</v>
      </c>
      <c r="T1145" s="7">
        <v>0</v>
      </c>
      <c r="U1145" s="7">
        <v>38794.080000000002</v>
      </c>
      <c r="V1145" s="5">
        <v>38794.080000000002</v>
      </c>
      <c r="W1145" s="4">
        <v>0.6</v>
      </c>
      <c r="X1145" s="7">
        <v>0</v>
      </c>
      <c r="Y1145" s="7">
        <v>38794.080000000002</v>
      </c>
      <c r="Z1145" s="5">
        <v>38794.080000000002</v>
      </c>
    </row>
    <row r="1146" spans="1:26" x14ac:dyDescent="0.25">
      <c r="A1146" s="3" t="s">
        <v>183</v>
      </c>
      <c r="B1146" s="3" t="s">
        <v>313</v>
      </c>
      <c r="C1146" t="s">
        <v>315</v>
      </c>
      <c r="D1146" t="s">
        <v>55</v>
      </c>
      <c r="E1146" t="s">
        <v>53</v>
      </c>
      <c r="F1146" t="s">
        <v>54</v>
      </c>
      <c r="G1146" s="4"/>
      <c r="H1146" s="7"/>
      <c r="I1146" s="7"/>
      <c r="J1146" s="5"/>
      <c r="K1146" s="4"/>
      <c r="L1146" s="7"/>
      <c r="M1146" s="7"/>
      <c r="N1146" s="5"/>
      <c r="O1146" s="4">
        <v>0.55000000000000004</v>
      </c>
      <c r="P1146" s="7">
        <v>0</v>
      </c>
      <c r="Q1146" s="7">
        <v>37134.720000000001</v>
      </c>
      <c r="R1146" s="5">
        <v>37134.720000000001</v>
      </c>
      <c r="S1146" s="4">
        <v>0.55000000000000004</v>
      </c>
      <c r="T1146" s="7">
        <v>0</v>
      </c>
      <c r="U1146" s="7">
        <v>37134.720000000001</v>
      </c>
      <c r="V1146" s="5">
        <v>37134.720000000001</v>
      </c>
      <c r="W1146" s="4"/>
      <c r="X1146" s="7"/>
      <c r="Y1146" s="7"/>
      <c r="Z1146" s="5"/>
    </row>
    <row r="1147" spans="1:26" x14ac:dyDescent="0.25">
      <c r="A1147" s="3" t="s">
        <v>183</v>
      </c>
      <c r="B1147" s="3" t="s">
        <v>313</v>
      </c>
      <c r="C1147" t="s">
        <v>315</v>
      </c>
      <c r="D1147" t="s">
        <v>55</v>
      </c>
      <c r="E1147" t="s">
        <v>53</v>
      </c>
      <c r="F1147" t="s">
        <v>56</v>
      </c>
      <c r="G1147" s="4"/>
      <c r="H1147" s="7"/>
      <c r="I1147" s="7"/>
      <c r="J1147" s="5"/>
      <c r="K1147" s="4">
        <v>12</v>
      </c>
      <c r="L1147" s="7">
        <v>56560.765400000004</v>
      </c>
      <c r="M1147" s="7">
        <v>579896.73959999997</v>
      </c>
      <c r="N1147" s="5">
        <v>636457.505</v>
      </c>
      <c r="O1147" s="4">
        <v>21.1</v>
      </c>
      <c r="P1147" s="7">
        <v>73715.199999999997</v>
      </c>
      <c r="Q1147" s="7">
        <v>1103481.55</v>
      </c>
      <c r="R1147" s="5">
        <v>1177196.75</v>
      </c>
      <c r="S1147" s="4">
        <v>20</v>
      </c>
      <c r="T1147" s="7">
        <v>36608</v>
      </c>
      <c r="U1147" s="7">
        <v>1164231.6340000001</v>
      </c>
      <c r="V1147" s="5">
        <v>1200839.6339999998</v>
      </c>
      <c r="W1147" s="4">
        <v>8.6300000000000008</v>
      </c>
      <c r="X1147" s="7">
        <v>37340.160000000003</v>
      </c>
      <c r="Y1147" s="7">
        <v>450794.96799999999</v>
      </c>
      <c r="Z1147" s="5">
        <v>488135.12800000003</v>
      </c>
    </row>
    <row r="1148" spans="1:26" x14ac:dyDescent="0.25">
      <c r="A1148" s="3" t="s">
        <v>183</v>
      </c>
      <c r="B1148" s="3" t="s">
        <v>313</v>
      </c>
      <c r="C1148" t="s">
        <v>315</v>
      </c>
      <c r="D1148" t="s">
        <v>55</v>
      </c>
      <c r="E1148" t="s">
        <v>58</v>
      </c>
      <c r="F1148" t="s">
        <v>59</v>
      </c>
      <c r="G1148" s="4"/>
      <c r="H1148" s="7"/>
      <c r="I1148" s="7"/>
      <c r="J1148" s="5"/>
      <c r="K1148" s="4">
        <v>2</v>
      </c>
      <c r="L1148" s="7">
        <v>70297</v>
      </c>
      <c r="M1148" s="7">
        <v>-0.16800000000512227</v>
      </c>
      <c r="N1148" s="5">
        <v>70296.831999999995</v>
      </c>
      <c r="O1148" s="4"/>
      <c r="P1148" s="7"/>
      <c r="Q1148" s="7"/>
      <c r="R1148" s="5"/>
      <c r="S1148" s="4"/>
      <c r="T1148" s="7"/>
      <c r="U1148" s="7"/>
      <c r="V1148" s="5"/>
      <c r="W1148" s="4"/>
      <c r="X1148" s="7"/>
      <c r="Y1148" s="7"/>
      <c r="Z1148" s="5"/>
    </row>
    <row r="1149" spans="1:26" x14ac:dyDescent="0.25">
      <c r="A1149" s="3" t="s">
        <v>183</v>
      </c>
      <c r="B1149" s="3" t="s">
        <v>313</v>
      </c>
      <c r="C1149" t="s">
        <v>316</v>
      </c>
      <c r="D1149" t="s">
        <v>71</v>
      </c>
      <c r="E1149" t="s">
        <v>53</v>
      </c>
      <c r="F1149" t="s">
        <v>59</v>
      </c>
      <c r="G1149" s="4">
        <v>1.8000000000000003</v>
      </c>
      <c r="H1149" s="7">
        <v>267277.5</v>
      </c>
      <c r="I1149" s="7">
        <v>-62377.46</v>
      </c>
      <c r="J1149" s="5">
        <v>204900.04</v>
      </c>
      <c r="K1149" s="4"/>
      <c r="L1149" s="7"/>
      <c r="M1149" s="7"/>
      <c r="N1149" s="5"/>
      <c r="O1149" s="4"/>
      <c r="P1149" s="7"/>
      <c r="Q1149" s="7"/>
      <c r="R1149" s="5"/>
      <c r="S1149" s="4"/>
      <c r="T1149" s="7"/>
      <c r="U1149" s="7"/>
      <c r="V1149" s="5"/>
      <c r="W1149" s="4"/>
      <c r="X1149" s="7"/>
      <c r="Y1149" s="7"/>
      <c r="Z1149" s="5"/>
    </row>
    <row r="1150" spans="1:26" x14ac:dyDescent="0.25">
      <c r="A1150" s="3" t="s">
        <v>183</v>
      </c>
      <c r="B1150" s="3" t="s">
        <v>313</v>
      </c>
      <c r="C1150" t="s">
        <v>316</v>
      </c>
      <c r="D1150" t="s">
        <v>71</v>
      </c>
      <c r="E1150" t="s">
        <v>53</v>
      </c>
      <c r="F1150" t="s">
        <v>101</v>
      </c>
      <c r="G1150" s="4">
        <v>12</v>
      </c>
      <c r="H1150" s="7">
        <v>915182.549</v>
      </c>
      <c r="I1150" s="7">
        <v>166360</v>
      </c>
      <c r="J1150" s="5">
        <v>1081542.5490000001</v>
      </c>
      <c r="K1150" s="4"/>
      <c r="L1150" s="7"/>
      <c r="M1150" s="7"/>
      <c r="N1150" s="5"/>
      <c r="O1150" s="4"/>
      <c r="P1150" s="7"/>
      <c r="Q1150" s="7"/>
      <c r="R1150" s="5"/>
      <c r="S1150" s="4"/>
      <c r="T1150" s="7"/>
      <c r="U1150" s="7"/>
      <c r="V1150" s="5"/>
      <c r="W1150" s="4"/>
      <c r="X1150" s="7"/>
      <c r="Y1150" s="7"/>
      <c r="Z1150" s="5"/>
    </row>
    <row r="1151" spans="1:26" x14ac:dyDescent="0.25">
      <c r="A1151" s="3" t="s">
        <v>183</v>
      </c>
      <c r="B1151" s="3" t="s">
        <v>313</v>
      </c>
      <c r="C1151" t="s">
        <v>316</v>
      </c>
      <c r="D1151" t="s">
        <v>71</v>
      </c>
      <c r="E1151" t="s">
        <v>53</v>
      </c>
      <c r="F1151" t="s">
        <v>54</v>
      </c>
      <c r="G1151" s="4">
        <v>9</v>
      </c>
      <c r="H1151" s="7">
        <v>409569.05499999993</v>
      </c>
      <c r="I1151" s="7">
        <v>127381.84800000001</v>
      </c>
      <c r="J1151" s="5">
        <v>536950.90299999993</v>
      </c>
      <c r="K1151" s="4"/>
      <c r="L1151" s="7"/>
      <c r="M1151" s="7"/>
      <c r="N1151" s="5"/>
      <c r="O1151" s="4"/>
      <c r="P1151" s="7"/>
      <c r="Q1151" s="7"/>
      <c r="R1151" s="5"/>
      <c r="S1151" s="4"/>
      <c r="T1151" s="7"/>
      <c r="U1151" s="7"/>
      <c r="V1151" s="5"/>
      <c r="W1151" s="4"/>
      <c r="X1151" s="7"/>
      <c r="Y1151" s="7"/>
      <c r="Z1151" s="5"/>
    </row>
    <row r="1152" spans="1:26" x14ac:dyDescent="0.25">
      <c r="A1152" s="3" t="s">
        <v>183</v>
      </c>
      <c r="B1152" s="3" t="s">
        <v>313</v>
      </c>
      <c r="C1152" t="s">
        <v>316</v>
      </c>
      <c r="D1152" t="s">
        <v>71</v>
      </c>
      <c r="E1152" t="s">
        <v>53</v>
      </c>
      <c r="F1152" t="s">
        <v>89</v>
      </c>
      <c r="G1152" s="4">
        <v>17.3</v>
      </c>
      <c r="H1152" s="7">
        <v>1530910.9720000001</v>
      </c>
      <c r="I1152" s="7">
        <v>226925.34600000002</v>
      </c>
      <c r="J1152" s="5">
        <v>1757836.318</v>
      </c>
      <c r="K1152" s="4"/>
      <c r="L1152" s="7"/>
      <c r="M1152" s="7"/>
      <c r="N1152" s="5"/>
      <c r="O1152" s="4"/>
      <c r="P1152" s="7"/>
      <c r="Q1152" s="7"/>
      <c r="R1152" s="5"/>
      <c r="S1152" s="4"/>
      <c r="T1152" s="7"/>
      <c r="U1152" s="7"/>
      <c r="V1152" s="5"/>
      <c r="W1152" s="4"/>
      <c r="X1152" s="7"/>
      <c r="Y1152" s="7"/>
      <c r="Z1152" s="5"/>
    </row>
    <row r="1153" spans="1:26" x14ac:dyDescent="0.25">
      <c r="A1153" s="3" t="s">
        <v>183</v>
      </c>
      <c r="B1153" s="3" t="s">
        <v>313</v>
      </c>
      <c r="C1153" t="s">
        <v>316</v>
      </c>
      <c r="D1153" t="s">
        <v>71</v>
      </c>
      <c r="E1153" t="s">
        <v>53</v>
      </c>
      <c r="F1153" t="s">
        <v>56</v>
      </c>
      <c r="G1153" s="4">
        <v>9.3000000000000007</v>
      </c>
      <c r="H1153" s="7">
        <v>121236.66800000001</v>
      </c>
      <c r="I1153" s="7">
        <v>514075.18599999999</v>
      </c>
      <c r="J1153" s="5">
        <v>635311.85399999982</v>
      </c>
      <c r="K1153" s="4"/>
      <c r="L1153" s="7"/>
      <c r="M1153" s="7"/>
      <c r="N1153" s="5"/>
      <c r="O1153" s="4"/>
      <c r="P1153" s="7"/>
      <c r="Q1153" s="7"/>
      <c r="R1153" s="5"/>
      <c r="S1153" s="4"/>
      <c r="T1153" s="7"/>
      <c r="U1153" s="7"/>
      <c r="V1153" s="5"/>
      <c r="W1153" s="4"/>
      <c r="X1153" s="7"/>
      <c r="Y1153" s="7"/>
      <c r="Z1153" s="5"/>
    </row>
    <row r="1154" spans="1:26" x14ac:dyDescent="0.25">
      <c r="A1154" s="3" t="s">
        <v>183</v>
      </c>
      <c r="B1154" s="3" t="s">
        <v>313</v>
      </c>
      <c r="C1154" t="s">
        <v>316</v>
      </c>
      <c r="D1154" t="s">
        <v>71</v>
      </c>
      <c r="E1154" t="s">
        <v>53</v>
      </c>
      <c r="F1154" t="s">
        <v>59</v>
      </c>
      <c r="G1154" s="4">
        <v>0.8</v>
      </c>
      <c r="H1154" s="7">
        <v>0</v>
      </c>
      <c r="I1154" s="7">
        <v>47090.94</v>
      </c>
      <c r="J1154" s="5">
        <v>47090.94</v>
      </c>
      <c r="K1154" s="4"/>
      <c r="L1154" s="7"/>
      <c r="M1154" s="7"/>
      <c r="N1154" s="5"/>
      <c r="O1154" s="4"/>
      <c r="P1154" s="7"/>
      <c r="Q1154" s="7"/>
      <c r="R1154" s="5"/>
      <c r="S1154" s="4"/>
      <c r="T1154" s="7"/>
      <c r="U1154" s="7"/>
      <c r="V1154" s="5"/>
      <c r="W1154" s="4"/>
      <c r="X1154" s="7"/>
      <c r="Y1154" s="7"/>
      <c r="Z1154" s="5"/>
    </row>
    <row r="1155" spans="1:26" x14ac:dyDescent="0.25">
      <c r="A1155" s="3" t="s">
        <v>183</v>
      </c>
      <c r="B1155" s="3" t="s">
        <v>313</v>
      </c>
      <c r="C1155" t="s">
        <v>316</v>
      </c>
      <c r="D1155" t="s">
        <v>55</v>
      </c>
      <c r="E1155" t="s">
        <v>53</v>
      </c>
      <c r="F1155" t="s">
        <v>59</v>
      </c>
      <c r="G1155" s="4">
        <v>2.65</v>
      </c>
      <c r="H1155" s="7">
        <v>8486.4</v>
      </c>
      <c r="I1155" s="7">
        <v>120714.87999999999</v>
      </c>
      <c r="J1155" s="5">
        <v>129201.28</v>
      </c>
      <c r="K1155" s="4"/>
      <c r="L1155" s="7"/>
      <c r="M1155" s="7"/>
      <c r="N1155" s="5"/>
      <c r="O1155" s="4"/>
      <c r="P1155" s="7"/>
      <c r="Q1155" s="7"/>
      <c r="R1155" s="5"/>
      <c r="S1155" s="4"/>
      <c r="T1155" s="7"/>
      <c r="U1155" s="7"/>
      <c r="V1155" s="5"/>
      <c r="W1155" s="4"/>
      <c r="X1155" s="7"/>
      <c r="Y1155" s="7"/>
      <c r="Z1155" s="5"/>
    </row>
    <row r="1156" spans="1:26" x14ac:dyDescent="0.25">
      <c r="A1156" s="3" t="s">
        <v>183</v>
      </c>
      <c r="B1156" s="3" t="s">
        <v>313</v>
      </c>
      <c r="C1156" t="s">
        <v>316</v>
      </c>
      <c r="D1156" t="s">
        <v>55</v>
      </c>
      <c r="E1156" t="s">
        <v>53</v>
      </c>
      <c r="F1156" t="s">
        <v>54</v>
      </c>
      <c r="G1156" s="4">
        <v>3</v>
      </c>
      <c r="H1156" s="7">
        <v>104911.24</v>
      </c>
      <c r="I1156" s="7">
        <v>43212.019</v>
      </c>
      <c r="J1156" s="5">
        <v>148123.25900000002</v>
      </c>
      <c r="K1156" s="4"/>
      <c r="L1156" s="7"/>
      <c r="M1156" s="7"/>
      <c r="N1156" s="5"/>
      <c r="O1156" s="4"/>
      <c r="P1156" s="7"/>
      <c r="Q1156" s="7"/>
      <c r="R1156" s="5"/>
      <c r="S1156" s="4"/>
      <c r="T1156" s="7"/>
      <c r="U1156" s="7"/>
      <c r="V1156" s="5"/>
      <c r="W1156" s="4"/>
      <c r="X1156" s="7"/>
      <c r="Y1156" s="7"/>
      <c r="Z1156" s="5"/>
    </row>
    <row r="1157" spans="1:26" x14ac:dyDescent="0.25">
      <c r="A1157" s="3" t="s">
        <v>183</v>
      </c>
      <c r="B1157" s="3" t="s">
        <v>313</v>
      </c>
      <c r="C1157" t="s">
        <v>316</v>
      </c>
      <c r="D1157" t="s">
        <v>55</v>
      </c>
      <c r="E1157" t="s">
        <v>53</v>
      </c>
      <c r="F1157" t="s">
        <v>56</v>
      </c>
      <c r="G1157" s="4">
        <v>8</v>
      </c>
      <c r="H1157" s="7">
        <v>72041.090999999986</v>
      </c>
      <c r="I1157" s="7">
        <v>340472.05600000004</v>
      </c>
      <c r="J1157" s="5">
        <v>412513.14700000006</v>
      </c>
      <c r="K1157" s="4"/>
      <c r="L1157" s="7"/>
      <c r="M1157" s="7"/>
      <c r="N1157" s="5"/>
      <c r="O1157" s="4"/>
      <c r="P1157" s="7"/>
      <c r="Q1157" s="7"/>
      <c r="R1157" s="5"/>
      <c r="S1157" s="4"/>
      <c r="T1157" s="7"/>
      <c r="U1157" s="7"/>
      <c r="V1157" s="5"/>
      <c r="W1157" s="4"/>
      <c r="X1157" s="7"/>
      <c r="Y1157" s="7"/>
      <c r="Z1157" s="5"/>
    </row>
    <row r="1158" spans="1:26" x14ac:dyDescent="0.25">
      <c r="A1158" s="3" t="s">
        <v>183</v>
      </c>
      <c r="B1158" s="3" t="s">
        <v>313</v>
      </c>
      <c r="C1158" t="s">
        <v>316</v>
      </c>
      <c r="D1158" t="s">
        <v>55</v>
      </c>
      <c r="E1158" t="s">
        <v>58</v>
      </c>
      <c r="F1158" t="s">
        <v>59</v>
      </c>
      <c r="G1158" s="4">
        <v>7</v>
      </c>
      <c r="H1158" s="7">
        <v>0</v>
      </c>
      <c r="I1158" s="7">
        <v>239408</v>
      </c>
      <c r="J1158" s="5">
        <v>239408</v>
      </c>
      <c r="K1158" s="4"/>
      <c r="L1158" s="7"/>
      <c r="M1158" s="7"/>
      <c r="N1158" s="5"/>
      <c r="O1158" s="4"/>
      <c r="P1158" s="7"/>
      <c r="Q1158" s="7"/>
      <c r="R1158" s="5"/>
      <c r="S1158" s="4"/>
      <c r="T1158" s="7"/>
      <c r="U1158" s="7"/>
      <c r="V1158" s="5"/>
      <c r="W1158" s="4"/>
      <c r="X1158" s="7"/>
      <c r="Y1158" s="7"/>
      <c r="Z1158" s="5"/>
    </row>
    <row r="1159" spans="1:26" x14ac:dyDescent="0.25">
      <c r="A1159" s="3" t="s">
        <v>183</v>
      </c>
      <c r="B1159" s="3" t="s">
        <v>313</v>
      </c>
      <c r="C1159" t="s">
        <v>317</v>
      </c>
      <c r="D1159" t="s">
        <v>71</v>
      </c>
      <c r="E1159" t="s">
        <v>53</v>
      </c>
      <c r="F1159" t="s">
        <v>101</v>
      </c>
      <c r="G1159" s="4"/>
      <c r="H1159" s="7"/>
      <c r="I1159" s="7"/>
      <c r="J1159" s="5"/>
      <c r="K1159" s="4">
        <v>8</v>
      </c>
      <c r="L1159" s="7">
        <v>706274.98</v>
      </c>
      <c r="M1159" s="7">
        <v>12523.580000000002</v>
      </c>
      <c r="N1159" s="5">
        <v>718798.56</v>
      </c>
      <c r="O1159" s="4">
        <v>2</v>
      </c>
      <c r="P1159" s="7">
        <v>170879.45</v>
      </c>
      <c r="Q1159" s="7">
        <v>15554.550000000003</v>
      </c>
      <c r="R1159" s="5">
        <v>186434</v>
      </c>
      <c r="S1159" s="4">
        <v>2</v>
      </c>
      <c r="T1159" s="7">
        <v>188661.443</v>
      </c>
      <c r="U1159" s="7">
        <v>18203.426999999996</v>
      </c>
      <c r="V1159" s="5">
        <v>206864.87</v>
      </c>
      <c r="W1159" s="4">
        <v>1</v>
      </c>
      <c r="X1159" s="7">
        <v>99026.4</v>
      </c>
      <c r="Y1159" s="7">
        <v>24756.600000000006</v>
      </c>
      <c r="Z1159" s="5">
        <v>123783</v>
      </c>
    </row>
    <row r="1160" spans="1:26" x14ac:dyDescent="0.25">
      <c r="A1160" s="3" t="s">
        <v>183</v>
      </c>
      <c r="B1160" s="3" t="s">
        <v>313</v>
      </c>
      <c r="C1160" t="s">
        <v>317</v>
      </c>
      <c r="D1160" t="s">
        <v>71</v>
      </c>
      <c r="E1160" t="s">
        <v>53</v>
      </c>
      <c r="F1160" t="s">
        <v>54</v>
      </c>
      <c r="G1160" s="4"/>
      <c r="H1160" s="7"/>
      <c r="I1160" s="7"/>
      <c r="J1160" s="5"/>
      <c r="K1160" s="4">
        <v>4</v>
      </c>
      <c r="L1160" s="7">
        <v>178572</v>
      </c>
      <c r="M1160" s="7">
        <v>67005.42300000001</v>
      </c>
      <c r="N1160" s="5">
        <v>245577.42300000001</v>
      </c>
      <c r="O1160" s="4">
        <v>2</v>
      </c>
      <c r="P1160" s="7">
        <v>122582</v>
      </c>
      <c r="Q1160" s="7">
        <v>0</v>
      </c>
      <c r="R1160" s="5">
        <v>122582</v>
      </c>
      <c r="S1160" s="4">
        <v>2</v>
      </c>
      <c r="T1160" s="7">
        <v>127059.34</v>
      </c>
      <c r="U1160" s="7">
        <v>0</v>
      </c>
      <c r="V1160" s="5">
        <v>127059.34</v>
      </c>
      <c r="W1160" s="4">
        <v>2</v>
      </c>
      <c r="X1160" s="7">
        <v>129600.95999999999</v>
      </c>
      <c r="Y1160" s="7">
        <v>0</v>
      </c>
      <c r="Z1160" s="5">
        <v>129600.95999999999</v>
      </c>
    </row>
    <row r="1161" spans="1:26" x14ac:dyDescent="0.25">
      <c r="A1161" s="3" t="s">
        <v>183</v>
      </c>
      <c r="B1161" s="3" t="s">
        <v>313</v>
      </c>
      <c r="C1161" t="s">
        <v>317</v>
      </c>
      <c r="D1161" t="s">
        <v>71</v>
      </c>
      <c r="E1161" t="s">
        <v>53</v>
      </c>
      <c r="F1161" t="s">
        <v>89</v>
      </c>
      <c r="G1161" s="4"/>
      <c r="H1161" s="7"/>
      <c r="I1161" s="7"/>
      <c r="J1161" s="5"/>
      <c r="K1161" s="4">
        <v>5.6</v>
      </c>
      <c r="L1161" s="7">
        <v>705846.08429999999</v>
      </c>
      <c r="M1161" s="7">
        <v>-36746.046300000016</v>
      </c>
      <c r="N1161" s="5">
        <v>669100.03799999994</v>
      </c>
      <c r="O1161" s="4">
        <v>6.3</v>
      </c>
      <c r="P1161" s="7">
        <v>741075.25</v>
      </c>
      <c r="Q1161" s="7">
        <v>57183.75</v>
      </c>
      <c r="R1161" s="5">
        <v>798259</v>
      </c>
      <c r="S1161" s="4">
        <v>6.3</v>
      </c>
      <c r="T1161" s="7">
        <v>830248.66</v>
      </c>
      <c r="U1161" s="7">
        <v>0</v>
      </c>
      <c r="V1161" s="5">
        <v>830248.66</v>
      </c>
      <c r="W1161" s="4">
        <v>6.3</v>
      </c>
      <c r="X1161" s="7">
        <v>762483</v>
      </c>
      <c r="Y1161" s="7">
        <v>0</v>
      </c>
      <c r="Z1161" s="5">
        <v>762483</v>
      </c>
    </row>
    <row r="1162" spans="1:26" x14ac:dyDescent="0.25">
      <c r="A1162" s="3" t="s">
        <v>183</v>
      </c>
      <c r="B1162" s="3" t="s">
        <v>313</v>
      </c>
      <c r="C1162" t="s">
        <v>317</v>
      </c>
      <c r="D1162" t="s">
        <v>71</v>
      </c>
      <c r="E1162" t="s">
        <v>53</v>
      </c>
      <c r="F1162" t="s">
        <v>56</v>
      </c>
      <c r="G1162" s="4"/>
      <c r="H1162" s="7"/>
      <c r="I1162" s="7"/>
      <c r="J1162" s="5"/>
      <c r="K1162" s="4">
        <v>5</v>
      </c>
      <c r="L1162" s="7">
        <v>123790.15000000001</v>
      </c>
      <c r="M1162" s="7">
        <v>223348.60699999999</v>
      </c>
      <c r="N1162" s="5">
        <v>347138.75699999998</v>
      </c>
      <c r="O1162" s="4">
        <v>5.9</v>
      </c>
      <c r="P1162" s="7">
        <v>417543.49800000002</v>
      </c>
      <c r="Q1162" s="7">
        <v>0</v>
      </c>
      <c r="R1162" s="5">
        <v>417543.49800000002</v>
      </c>
      <c r="S1162" s="4">
        <v>6.9</v>
      </c>
      <c r="T1162" s="7">
        <v>520445.98599999998</v>
      </c>
      <c r="U1162" s="7">
        <v>0</v>
      </c>
      <c r="V1162" s="5">
        <v>520445.98599999998</v>
      </c>
      <c r="W1162" s="4">
        <v>8.6</v>
      </c>
      <c r="X1162" s="7">
        <v>735942.42100000009</v>
      </c>
      <c r="Y1162" s="7">
        <v>0</v>
      </c>
      <c r="Z1162" s="5">
        <v>735942.42100000009</v>
      </c>
    </row>
    <row r="1163" spans="1:26" x14ac:dyDescent="0.25">
      <c r="A1163" s="3" t="s">
        <v>183</v>
      </c>
      <c r="B1163" s="3" t="s">
        <v>313</v>
      </c>
      <c r="C1163" t="s">
        <v>317</v>
      </c>
      <c r="D1163" t="s">
        <v>55</v>
      </c>
      <c r="E1163" t="s">
        <v>53</v>
      </c>
      <c r="F1163" t="s">
        <v>59</v>
      </c>
      <c r="G1163" s="4"/>
      <c r="H1163" s="7"/>
      <c r="I1163" s="7"/>
      <c r="J1163" s="5"/>
      <c r="K1163" s="4">
        <v>1.4</v>
      </c>
      <c r="L1163" s="7">
        <v>0</v>
      </c>
      <c r="M1163" s="7">
        <v>42153.279999999999</v>
      </c>
      <c r="N1163" s="5">
        <v>42153.279999999999</v>
      </c>
      <c r="O1163" s="4">
        <v>0.2</v>
      </c>
      <c r="P1163" s="7">
        <v>0</v>
      </c>
      <c r="Q1163" s="7">
        <v>7750.08</v>
      </c>
      <c r="R1163" s="5">
        <v>7750.08</v>
      </c>
      <c r="S1163" s="4">
        <v>0.2</v>
      </c>
      <c r="T1163" s="7">
        <v>0</v>
      </c>
      <c r="U1163" s="7">
        <v>7750.08</v>
      </c>
      <c r="V1163" s="5">
        <v>7750.08</v>
      </c>
      <c r="W1163" s="4">
        <v>0.2</v>
      </c>
      <c r="X1163" s="7">
        <v>0</v>
      </c>
      <c r="Y1163" s="7">
        <v>7750.08</v>
      </c>
      <c r="Z1163" s="5">
        <v>7750.08</v>
      </c>
    </row>
    <row r="1164" spans="1:26" x14ac:dyDescent="0.25">
      <c r="A1164" s="3" t="s">
        <v>183</v>
      </c>
      <c r="B1164" s="3" t="s">
        <v>313</v>
      </c>
      <c r="C1164" t="s">
        <v>317</v>
      </c>
      <c r="D1164" t="s">
        <v>55</v>
      </c>
      <c r="E1164" t="s">
        <v>53</v>
      </c>
      <c r="F1164" t="s">
        <v>54</v>
      </c>
      <c r="G1164" s="4"/>
      <c r="H1164" s="7"/>
      <c r="I1164" s="7"/>
      <c r="J1164" s="5"/>
      <c r="K1164" s="4">
        <v>1</v>
      </c>
      <c r="L1164" s="7">
        <v>0</v>
      </c>
      <c r="M1164" s="7">
        <v>50196</v>
      </c>
      <c r="N1164" s="5">
        <v>50196</v>
      </c>
      <c r="O1164" s="4">
        <v>1</v>
      </c>
      <c r="P1164" s="7">
        <v>0</v>
      </c>
      <c r="Q1164" s="7">
        <v>52706</v>
      </c>
      <c r="R1164" s="5">
        <v>52706</v>
      </c>
      <c r="S1164" s="4">
        <v>1</v>
      </c>
      <c r="T1164" s="7">
        <v>54761.53</v>
      </c>
      <c r="U1164" s="7">
        <v>0</v>
      </c>
      <c r="V1164" s="5">
        <v>54761.53</v>
      </c>
      <c r="W1164" s="4">
        <v>1</v>
      </c>
      <c r="X1164" s="7">
        <v>0</v>
      </c>
      <c r="Y1164" s="7">
        <v>55857</v>
      </c>
      <c r="Z1164" s="5">
        <v>55857</v>
      </c>
    </row>
    <row r="1165" spans="1:26" x14ac:dyDescent="0.25">
      <c r="A1165" s="3" t="s">
        <v>183</v>
      </c>
      <c r="B1165" s="3" t="s">
        <v>313</v>
      </c>
      <c r="C1165" t="s">
        <v>317</v>
      </c>
      <c r="D1165" t="s">
        <v>55</v>
      </c>
      <c r="E1165" t="s">
        <v>53</v>
      </c>
      <c r="F1165" t="s">
        <v>56</v>
      </c>
      <c r="G1165" s="4"/>
      <c r="H1165" s="7"/>
      <c r="I1165" s="7"/>
      <c r="J1165" s="5"/>
      <c r="K1165" s="4">
        <v>2.5500000000000003</v>
      </c>
      <c r="L1165" s="7">
        <v>31200</v>
      </c>
      <c r="M1165" s="7">
        <v>94400.54</v>
      </c>
      <c r="N1165" s="5">
        <v>125600.54</v>
      </c>
      <c r="O1165" s="4">
        <v>1.6</v>
      </c>
      <c r="P1165" s="7">
        <v>32760</v>
      </c>
      <c r="Q1165" s="7">
        <v>51975</v>
      </c>
      <c r="R1165" s="5">
        <v>84735</v>
      </c>
      <c r="S1165" s="4">
        <v>1.6</v>
      </c>
      <c r="T1165" s="7">
        <v>34037.64</v>
      </c>
      <c r="U1165" s="7">
        <v>54002.03</v>
      </c>
      <c r="V1165" s="5">
        <v>88039.67</v>
      </c>
      <c r="W1165" s="4">
        <v>1.6</v>
      </c>
      <c r="X1165" s="7">
        <v>0</v>
      </c>
      <c r="Y1165" s="7">
        <v>89800.525999999998</v>
      </c>
      <c r="Z1165" s="5">
        <v>89800.525999999998</v>
      </c>
    </row>
    <row r="1166" spans="1:26" x14ac:dyDescent="0.25">
      <c r="A1166" s="3" t="s">
        <v>183</v>
      </c>
      <c r="B1166" s="3" t="s">
        <v>313</v>
      </c>
      <c r="C1166" t="s">
        <v>317</v>
      </c>
      <c r="D1166" t="s">
        <v>55</v>
      </c>
      <c r="E1166" t="s">
        <v>58</v>
      </c>
      <c r="F1166" t="s">
        <v>59</v>
      </c>
      <c r="G1166" s="4"/>
      <c r="H1166" s="7"/>
      <c r="I1166" s="7"/>
      <c r="J1166" s="5"/>
      <c r="K1166" s="4">
        <v>3</v>
      </c>
      <c r="L1166" s="7">
        <v>102035</v>
      </c>
      <c r="M1166" s="7">
        <v>-0.68900000000212458</v>
      </c>
      <c r="N1166" s="5">
        <v>102034.311</v>
      </c>
      <c r="O1166" s="4">
        <v>2</v>
      </c>
      <c r="P1166" s="7">
        <v>0</v>
      </c>
      <c r="Q1166" s="7">
        <v>72977.008000000002</v>
      </c>
      <c r="R1166" s="5">
        <v>72977.008000000002</v>
      </c>
      <c r="S1166" s="4">
        <v>2</v>
      </c>
      <c r="T1166" s="7">
        <v>0</v>
      </c>
      <c r="U1166" s="7">
        <v>75823.111000000004</v>
      </c>
      <c r="V1166" s="5">
        <v>75823.111000000004</v>
      </c>
      <c r="W1166" s="4">
        <v>2</v>
      </c>
      <c r="X1166" s="7">
        <v>0</v>
      </c>
      <c r="Y1166" s="7">
        <v>77339.600000000006</v>
      </c>
      <c r="Z1166" s="5">
        <v>77339.600000000006</v>
      </c>
    </row>
    <row r="1167" spans="1:26" x14ac:dyDescent="0.25">
      <c r="A1167" s="3" t="s">
        <v>183</v>
      </c>
      <c r="B1167" s="3" t="s">
        <v>313</v>
      </c>
      <c r="C1167" t="s">
        <v>318</v>
      </c>
      <c r="D1167" t="s">
        <v>52</v>
      </c>
      <c r="E1167" t="s">
        <v>53</v>
      </c>
      <c r="F1167" t="s">
        <v>54</v>
      </c>
      <c r="G1167" s="4"/>
      <c r="H1167" s="7"/>
      <c r="I1167" s="7"/>
      <c r="J1167" s="5"/>
      <c r="K1167" s="4"/>
      <c r="L1167" s="7"/>
      <c r="M1167" s="7"/>
      <c r="N1167" s="5"/>
      <c r="O1167" s="4"/>
      <c r="P1167" s="7"/>
      <c r="Q1167" s="7"/>
      <c r="R1167" s="5"/>
      <c r="S1167" s="4"/>
      <c r="T1167" s="7"/>
      <c r="U1167" s="7"/>
      <c r="V1167" s="5"/>
      <c r="W1167" s="4">
        <v>1</v>
      </c>
      <c r="X1167" s="7">
        <v>135000.06</v>
      </c>
      <c r="Y1167" s="7">
        <v>0</v>
      </c>
      <c r="Z1167" s="5">
        <v>135000.06</v>
      </c>
    </row>
    <row r="1168" spans="1:26" x14ac:dyDescent="0.25">
      <c r="A1168" s="3" t="s">
        <v>183</v>
      </c>
      <c r="B1168" s="3" t="s">
        <v>313</v>
      </c>
      <c r="C1168" t="s">
        <v>318</v>
      </c>
      <c r="D1168" t="s">
        <v>52</v>
      </c>
      <c r="E1168" t="s">
        <v>53</v>
      </c>
      <c r="F1168" t="s">
        <v>89</v>
      </c>
      <c r="G1168" s="4"/>
      <c r="H1168" s="7"/>
      <c r="I1168" s="7"/>
      <c r="J1168" s="5"/>
      <c r="K1168" s="4">
        <v>3</v>
      </c>
      <c r="L1168" s="7">
        <v>461423.94000000006</v>
      </c>
      <c r="M1168" s="7">
        <v>42271.774999999994</v>
      </c>
      <c r="N1168" s="5">
        <v>503695.71499999997</v>
      </c>
      <c r="O1168" s="4">
        <v>3</v>
      </c>
      <c r="P1168" s="7">
        <v>484857.5</v>
      </c>
      <c r="Q1168" s="7">
        <v>60079.5</v>
      </c>
      <c r="R1168" s="5">
        <v>544937</v>
      </c>
      <c r="S1168" s="4">
        <v>2</v>
      </c>
      <c r="T1168" s="7">
        <v>332371.92099999997</v>
      </c>
      <c r="U1168" s="7">
        <v>57500</v>
      </c>
      <c r="V1168" s="5">
        <v>389871.92099999997</v>
      </c>
      <c r="W1168" s="4">
        <v>2</v>
      </c>
      <c r="X1168" s="7">
        <v>273938.614</v>
      </c>
      <c r="Y1168" s="7">
        <v>123730.386</v>
      </c>
      <c r="Z1168" s="5">
        <v>397669</v>
      </c>
    </row>
    <row r="1169" spans="1:26" x14ac:dyDescent="0.25">
      <c r="A1169" s="3" t="s">
        <v>183</v>
      </c>
      <c r="B1169" s="3" t="s">
        <v>313</v>
      </c>
      <c r="C1169" t="s">
        <v>318</v>
      </c>
      <c r="D1169" t="s">
        <v>71</v>
      </c>
      <c r="E1169" t="s">
        <v>53</v>
      </c>
      <c r="F1169" t="s">
        <v>59</v>
      </c>
      <c r="G1169" s="4"/>
      <c r="H1169" s="7"/>
      <c r="I1169" s="7"/>
      <c r="J1169" s="5"/>
      <c r="K1169" s="4">
        <v>0.60000000000000009</v>
      </c>
      <c r="L1169" s="7">
        <v>0</v>
      </c>
      <c r="M1169" s="7">
        <v>61200.142</v>
      </c>
      <c r="N1169" s="5">
        <v>61200.142</v>
      </c>
      <c r="O1169" s="4">
        <v>1</v>
      </c>
      <c r="P1169" s="7">
        <v>0</v>
      </c>
      <c r="Q1169" s="7">
        <v>100480.266</v>
      </c>
      <c r="R1169" s="5">
        <v>100480.266</v>
      </c>
      <c r="S1169" s="4">
        <v>1.2000000000000002</v>
      </c>
      <c r="T1169" s="7">
        <v>0</v>
      </c>
      <c r="U1169" s="7">
        <v>120458.91699999999</v>
      </c>
      <c r="V1169" s="5">
        <v>120458.91699999999</v>
      </c>
      <c r="W1169" s="4">
        <v>1.2000000000000002</v>
      </c>
      <c r="X1169" s="7">
        <v>0</v>
      </c>
      <c r="Y1169" s="7">
        <v>149050.00099999999</v>
      </c>
      <c r="Z1169" s="5">
        <v>149050.00099999999</v>
      </c>
    </row>
    <row r="1170" spans="1:26" x14ac:dyDescent="0.25">
      <c r="A1170" s="3" t="s">
        <v>183</v>
      </c>
      <c r="B1170" s="3" t="s">
        <v>313</v>
      </c>
      <c r="C1170" t="s">
        <v>318</v>
      </c>
      <c r="D1170" t="s">
        <v>71</v>
      </c>
      <c r="E1170" t="s">
        <v>53</v>
      </c>
      <c r="F1170" t="s">
        <v>101</v>
      </c>
      <c r="G1170" s="4"/>
      <c r="H1170" s="7"/>
      <c r="I1170" s="7"/>
      <c r="J1170" s="5"/>
      <c r="K1170" s="4">
        <v>1</v>
      </c>
      <c r="L1170" s="7">
        <v>86189</v>
      </c>
      <c r="M1170" s="7">
        <v>-0.25</v>
      </c>
      <c r="N1170" s="5">
        <v>86188.75</v>
      </c>
      <c r="O1170" s="4"/>
      <c r="P1170" s="7"/>
      <c r="Q1170" s="7"/>
      <c r="R1170" s="5"/>
      <c r="S1170" s="4"/>
      <c r="T1170" s="7"/>
      <c r="U1170" s="7"/>
      <c r="V1170" s="5"/>
      <c r="W1170" s="4"/>
      <c r="X1170" s="7"/>
      <c r="Y1170" s="7"/>
      <c r="Z1170" s="5"/>
    </row>
    <row r="1171" spans="1:26" x14ac:dyDescent="0.25">
      <c r="A1171" s="3" t="s">
        <v>183</v>
      </c>
      <c r="B1171" s="3" t="s">
        <v>313</v>
      </c>
      <c r="C1171" t="s">
        <v>318</v>
      </c>
      <c r="D1171" t="s">
        <v>71</v>
      </c>
      <c r="E1171" t="s">
        <v>53</v>
      </c>
      <c r="F1171" t="s">
        <v>54</v>
      </c>
      <c r="G1171" s="4"/>
      <c r="H1171" s="7"/>
      <c r="I1171" s="7"/>
      <c r="J1171" s="5"/>
      <c r="K1171" s="4">
        <v>1</v>
      </c>
      <c r="L1171" s="7">
        <v>92926</v>
      </c>
      <c r="M1171" s="7">
        <v>-7180.8160000000062</v>
      </c>
      <c r="N1171" s="5">
        <v>85745.183999999994</v>
      </c>
      <c r="O1171" s="4">
        <v>1</v>
      </c>
      <c r="P1171" s="7">
        <v>100751</v>
      </c>
      <c r="Q1171" s="7">
        <v>0</v>
      </c>
      <c r="R1171" s="5">
        <v>100751</v>
      </c>
      <c r="S1171" s="4">
        <v>1</v>
      </c>
      <c r="T1171" s="7">
        <v>119730.78</v>
      </c>
      <c r="U1171" s="7">
        <v>0</v>
      </c>
      <c r="V1171" s="5">
        <v>119730.78</v>
      </c>
      <c r="W1171" s="4"/>
      <c r="X1171" s="7"/>
      <c r="Y1171" s="7"/>
      <c r="Z1171" s="5"/>
    </row>
    <row r="1172" spans="1:26" x14ac:dyDescent="0.25">
      <c r="A1172" s="3" t="s">
        <v>183</v>
      </c>
      <c r="B1172" s="3" t="s">
        <v>313</v>
      </c>
      <c r="C1172" t="s">
        <v>318</v>
      </c>
      <c r="D1172" t="s">
        <v>71</v>
      </c>
      <c r="E1172" t="s">
        <v>53</v>
      </c>
      <c r="F1172" t="s">
        <v>89</v>
      </c>
      <c r="G1172" s="4"/>
      <c r="H1172" s="7"/>
      <c r="I1172" s="7"/>
      <c r="J1172" s="5"/>
      <c r="K1172" s="4">
        <v>0.6</v>
      </c>
      <c r="L1172" s="7">
        <v>66165</v>
      </c>
      <c r="M1172" s="7">
        <v>0</v>
      </c>
      <c r="N1172" s="5">
        <v>66165</v>
      </c>
      <c r="O1172" s="4">
        <v>1</v>
      </c>
      <c r="P1172" s="7">
        <v>105787</v>
      </c>
      <c r="Q1172" s="7">
        <v>0</v>
      </c>
      <c r="R1172" s="5">
        <v>105787</v>
      </c>
      <c r="S1172" s="4">
        <v>0.4</v>
      </c>
      <c r="T1172" s="7">
        <v>0</v>
      </c>
      <c r="U1172" s="7">
        <v>71854.64</v>
      </c>
      <c r="V1172" s="5">
        <v>71854.64</v>
      </c>
      <c r="W1172" s="4">
        <v>1.4</v>
      </c>
      <c r="X1172" s="7">
        <v>140000</v>
      </c>
      <c r="Y1172" s="7">
        <v>49400</v>
      </c>
      <c r="Z1172" s="5">
        <v>189400</v>
      </c>
    </row>
    <row r="1173" spans="1:26" x14ac:dyDescent="0.25">
      <c r="A1173" s="3" t="s">
        <v>183</v>
      </c>
      <c r="B1173" s="3" t="s">
        <v>313</v>
      </c>
      <c r="C1173" t="s">
        <v>318</v>
      </c>
      <c r="D1173" t="s">
        <v>71</v>
      </c>
      <c r="E1173" t="s">
        <v>53</v>
      </c>
      <c r="F1173" t="s">
        <v>56</v>
      </c>
      <c r="G1173" s="4"/>
      <c r="H1173" s="7"/>
      <c r="I1173" s="7"/>
      <c r="J1173" s="5"/>
      <c r="K1173" s="4">
        <v>6.3</v>
      </c>
      <c r="L1173" s="7">
        <v>133620</v>
      </c>
      <c r="M1173" s="7">
        <v>419200.59799999994</v>
      </c>
      <c r="N1173" s="5">
        <v>552820.59799999988</v>
      </c>
      <c r="O1173" s="4">
        <v>7.8</v>
      </c>
      <c r="P1173" s="7">
        <v>199509.97999999998</v>
      </c>
      <c r="Q1173" s="7">
        <v>522829.08</v>
      </c>
      <c r="R1173" s="5">
        <v>722339.06</v>
      </c>
      <c r="S1173" s="4">
        <v>6.8</v>
      </c>
      <c r="T1173" s="7">
        <v>47600.000999999997</v>
      </c>
      <c r="U1173" s="7">
        <v>649257.36500000011</v>
      </c>
      <c r="V1173" s="5">
        <v>696857.36600000004</v>
      </c>
      <c r="W1173" s="4">
        <v>9.8000000000000007</v>
      </c>
      <c r="X1173" s="7">
        <v>897602.05899999989</v>
      </c>
      <c r="Y1173" s="7">
        <v>82992.44200000001</v>
      </c>
      <c r="Z1173" s="5">
        <v>980594.50099999993</v>
      </c>
    </row>
    <row r="1174" spans="1:26" x14ac:dyDescent="0.25">
      <c r="A1174" s="3" t="s">
        <v>183</v>
      </c>
      <c r="B1174" s="3" t="s">
        <v>313</v>
      </c>
      <c r="C1174" t="s">
        <v>318</v>
      </c>
      <c r="D1174" t="s">
        <v>55</v>
      </c>
      <c r="E1174" t="s">
        <v>53</v>
      </c>
      <c r="F1174" t="s">
        <v>59</v>
      </c>
      <c r="G1174" s="4"/>
      <c r="H1174" s="7"/>
      <c r="I1174" s="7"/>
      <c r="J1174" s="5"/>
      <c r="K1174" s="4">
        <v>1.8</v>
      </c>
      <c r="L1174" s="7">
        <v>0</v>
      </c>
      <c r="M1174" s="7">
        <v>123349.2</v>
      </c>
      <c r="N1174" s="5">
        <v>123349.2</v>
      </c>
      <c r="O1174" s="4">
        <v>0.8</v>
      </c>
      <c r="P1174" s="7">
        <v>0</v>
      </c>
      <c r="Q1174" s="7">
        <v>50419.199999999997</v>
      </c>
      <c r="R1174" s="5">
        <v>50419.199999999997</v>
      </c>
      <c r="S1174" s="4">
        <v>0.8</v>
      </c>
      <c r="T1174" s="7">
        <v>0</v>
      </c>
      <c r="U1174" s="7">
        <v>59646.080000000002</v>
      </c>
      <c r="V1174" s="5">
        <v>59646.080000000002</v>
      </c>
      <c r="W1174" s="4">
        <v>0.4</v>
      </c>
      <c r="X1174" s="7">
        <v>0</v>
      </c>
      <c r="Y1174" s="7">
        <v>25459.200000000001</v>
      </c>
      <c r="Z1174" s="5">
        <v>25459.200000000001</v>
      </c>
    </row>
    <row r="1175" spans="1:26" x14ac:dyDescent="0.25">
      <c r="A1175" s="3" t="s">
        <v>183</v>
      </c>
      <c r="B1175" s="3" t="s">
        <v>313</v>
      </c>
      <c r="C1175" t="s">
        <v>318</v>
      </c>
      <c r="D1175" t="s">
        <v>55</v>
      </c>
      <c r="E1175" t="s">
        <v>53</v>
      </c>
      <c r="F1175" t="s">
        <v>54</v>
      </c>
      <c r="G1175" s="4"/>
      <c r="H1175" s="7"/>
      <c r="I1175" s="7"/>
      <c r="J1175" s="5"/>
      <c r="K1175" s="4">
        <v>6.25</v>
      </c>
      <c r="L1175" s="7">
        <v>345611.5</v>
      </c>
      <c r="M1175" s="7">
        <v>95296.762000000002</v>
      </c>
      <c r="N1175" s="5">
        <v>440908.26200000005</v>
      </c>
      <c r="O1175" s="4">
        <v>6</v>
      </c>
      <c r="P1175" s="7">
        <v>315482.2</v>
      </c>
      <c r="Q1175" s="7">
        <v>278291.8</v>
      </c>
      <c r="R1175" s="5">
        <v>593774</v>
      </c>
      <c r="S1175" s="4">
        <v>6</v>
      </c>
      <c r="T1175" s="7">
        <v>325087.13500000001</v>
      </c>
      <c r="U1175" s="7">
        <v>308588.995</v>
      </c>
      <c r="V1175" s="5">
        <v>633676.13</v>
      </c>
      <c r="W1175" s="4">
        <v>4</v>
      </c>
      <c r="X1175" s="7">
        <v>259516</v>
      </c>
      <c r="Y1175" s="7">
        <v>135240.01199999999</v>
      </c>
      <c r="Z1175" s="5">
        <v>394756.01199999999</v>
      </c>
    </row>
    <row r="1176" spans="1:26" x14ac:dyDescent="0.25">
      <c r="A1176" s="3" t="s">
        <v>183</v>
      </c>
      <c r="B1176" s="3" t="s">
        <v>313</v>
      </c>
      <c r="C1176" t="s">
        <v>318</v>
      </c>
      <c r="D1176" t="s">
        <v>55</v>
      </c>
      <c r="E1176" t="s">
        <v>53</v>
      </c>
      <c r="F1176" t="s">
        <v>56</v>
      </c>
      <c r="G1176" s="4"/>
      <c r="H1176" s="7"/>
      <c r="I1176" s="7"/>
      <c r="J1176" s="5"/>
      <c r="K1176" s="4">
        <v>34.5</v>
      </c>
      <c r="L1176" s="7">
        <v>593130.1</v>
      </c>
      <c r="M1176" s="7">
        <v>1307683.425</v>
      </c>
      <c r="N1176" s="5">
        <v>1900813.5250000004</v>
      </c>
      <c r="O1176" s="4">
        <v>42.1</v>
      </c>
      <c r="P1176" s="7">
        <v>442297.71399999998</v>
      </c>
      <c r="Q1176" s="7">
        <v>1831609.3839999998</v>
      </c>
      <c r="R1176" s="5">
        <v>2273907.0979999998</v>
      </c>
      <c r="S1176" s="4">
        <v>57.3</v>
      </c>
      <c r="T1176" s="7">
        <v>659954.32000000007</v>
      </c>
      <c r="U1176" s="7">
        <v>2668852.9610000006</v>
      </c>
      <c r="V1176" s="5">
        <v>3328807.2810000009</v>
      </c>
      <c r="W1176" s="4">
        <v>85</v>
      </c>
      <c r="X1176" s="7">
        <v>768015.42999999993</v>
      </c>
      <c r="Y1176" s="7">
        <v>4324449.5120000001</v>
      </c>
      <c r="Z1176" s="5">
        <v>5092464.9420000007</v>
      </c>
    </row>
    <row r="1177" spans="1:26" x14ac:dyDescent="0.25">
      <c r="A1177" s="3" t="s">
        <v>183</v>
      </c>
      <c r="B1177" s="3" t="s">
        <v>313</v>
      </c>
      <c r="C1177" t="s">
        <v>318</v>
      </c>
      <c r="D1177" t="s">
        <v>55</v>
      </c>
      <c r="E1177" t="s">
        <v>53</v>
      </c>
      <c r="F1177" t="s">
        <v>59</v>
      </c>
      <c r="G1177" s="4"/>
      <c r="H1177" s="7"/>
      <c r="I1177" s="7"/>
      <c r="J1177" s="5"/>
      <c r="K1177" s="4"/>
      <c r="L1177" s="7"/>
      <c r="M1177" s="7"/>
      <c r="N1177" s="5"/>
      <c r="O1177" s="4">
        <v>1</v>
      </c>
      <c r="P1177" s="7">
        <v>0</v>
      </c>
      <c r="Q1177" s="7">
        <v>39786.000999999997</v>
      </c>
      <c r="R1177" s="5">
        <v>39786.000999999997</v>
      </c>
      <c r="S1177" s="4"/>
      <c r="T1177" s="7"/>
      <c r="U1177" s="7"/>
      <c r="V1177" s="5"/>
      <c r="W1177" s="4"/>
      <c r="X1177" s="7"/>
      <c r="Y1177" s="7"/>
      <c r="Z1177" s="5"/>
    </row>
    <row r="1178" spans="1:26" x14ac:dyDescent="0.25">
      <c r="A1178" s="6" t="s">
        <v>183</v>
      </c>
      <c r="B1178" s="3" t="s">
        <v>313</v>
      </c>
      <c r="C1178" t="s">
        <v>318</v>
      </c>
      <c r="D1178" t="s">
        <v>55</v>
      </c>
      <c r="E1178" t="s">
        <v>58</v>
      </c>
      <c r="F1178" t="s">
        <v>59</v>
      </c>
      <c r="G1178" s="4"/>
      <c r="H1178" s="7"/>
      <c r="I1178" s="7"/>
      <c r="J1178" s="5"/>
      <c r="K1178" s="4">
        <v>3</v>
      </c>
      <c r="L1178" s="7">
        <v>118287.88</v>
      </c>
      <c r="M1178" s="7">
        <v>20595.392</v>
      </c>
      <c r="N1178" s="5">
        <v>138883.272</v>
      </c>
      <c r="O1178" s="4">
        <v>2</v>
      </c>
      <c r="P1178" s="7">
        <v>0</v>
      </c>
      <c r="Q1178" s="7">
        <v>95092.98000000001</v>
      </c>
      <c r="R1178" s="5">
        <v>95092.98000000001</v>
      </c>
      <c r="S1178" s="4">
        <v>2</v>
      </c>
      <c r="T1178" s="7">
        <v>0</v>
      </c>
      <c r="U1178" s="7">
        <v>98742.07</v>
      </c>
      <c r="V1178" s="5">
        <v>98742.07</v>
      </c>
      <c r="W1178" s="4">
        <v>2</v>
      </c>
      <c r="X1178" s="7">
        <v>0</v>
      </c>
      <c r="Y1178" s="7">
        <v>115922.976</v>
      </c>
      <c r="Z1178" s="5">
        <v>115922.976</v>
      </c>
    </row>
    <row r="1179" spans="1:26" x14ac:dyDescent="0.25">
      <c r="A1179" t="s">
        <v>183</v>
      </c>
      <c r="B1179" t="s">
        <v>313</v>
      </c>
      <c r="C1179" t="s">
        <v>318</v>
      </c>
      <c r="D1179" t="s">
        <v>55</v>
      </c>
      <c r="E1179" t="s">
        <v>58</v>
      </c>
      <c r="F1179" t="s">
        <v>56</v>
      </c>
      <c r="G1179" s="4"/>
      <c r="H1179" s="7"/>
      <c r="I1179" s="8"/>
      <c r="J1179" s="5"/>
      <c r="K1179" s="4">
        <v>1</v>
      </c>
      <c r="L1179" s="7">
        <v>0</v>
      </c>
      <c r="M1179" s="8">
        <v>44886.059000000001</v>
      </c>
      <c r="N1179" s="5">
        <v>44886.059000000001</v>
      </c>
      <c r="O1179" s="4"/>
      <c r="P1179" s="7"/>
      <c r="Q1179" s="8"/>
      <c r="R1179" s="5"/>
      <c r="S1179" s="4"/>
      <c r="T1179" s="7"/>
      <c r="U1179" s="8"/>
      <c r="V1179" s="5"/>
      <c r="W1179" s="4"/>
      <c r="X1179" s="7"/>
      <c r="Y1179" s="8"/>
      <c r="Z1179" s="5"/>
    </row>
    <row r="1180" spans="1:26" x14ac:dyDescent="0.25">
      <c r="A1180" t="s">
        <v>183</v>
      </c>
      <c r="B1180" t="s">
        <v>313</v>
      </c>
      <c r="C1180" t="s">
        <v>319</v>
      </c>
      <c r="D1180" t="s">
        <v>71</v>
      </c>
      <c r="E1180" t="s">
        <v>53</v>
      </c>
      <c r="F1180" t="s">
        <v>59</v>
      </c>
      <c r="G1180" s="4"/>
      <c r="H1180" s="7"/>
      <c r="I1180" s="7"/>
      <c r="J1180" s="5"/>
      <c r="K1180" s="4">
        <v>0.1</v>
      </c>
      <c r="L1180" s="7">
        <v>0</v>
      </c>
      <c r="M1180" s="7">
        <v>21666.84</v>
      </c>
      <c r="N1180" s="5">
        <v>21666.84</v>
      </c>
      <c r="O1180" s="4">
        <v>0.1</v>
      </c>
      <c r="P1180" s="7">
        <v>0</v>
      </c>
      <c r="Q1180" s="7">
        <v>17333.419999999998</v>
      </c>
      <c r="R1180" s="5">
        <v>17333.419999999998</v>
      </c>
      <c r="S1180" s="4">
        <v>0.1</v>
      </c>
      <c r="T1180" s="7">
        <v>0</v>
      </c>
      <c r="U1180" s="7">
        <v>15600</v>
      </c>
      <c r="V1180" s="5">
        <v>15600</v>
      </c>
      <c r="W1180" s="4">
        <v>0.1</v>
      </c>
      <c r="X1180" s="7">
        <v>0</v>
      </c>
      <c r="Y1180" s="7">
        <v>17550</v>
      </c>
      <c r="Z1180" s="5">
        <v>17550</v>
      </c>
    </row>
    <row r="1181" spans="1:26" x14ac:dyDescent="0.25">
      <c r="A1181" t="s">
        <v>183</v>
      </c>
      <c r="B1181" t="s">
        <v>313</v>
      </c>
      <c r="C1181" t="s">
        <v>319</v>
      </c>
      <c r="D1181" t="s">
        <v>71</v>
      </c>
      <c r="E1181" t="s">
        <v>53</v>
      </c>
      <c r="F1181" t="s">
        <v>101</v>
      </c>
      <c r="G1181" s="4"/>
      <c r="H1181" s="7"/>
      <c r="I1181" s="7"/>
      <c r="J1181" s="5"/>
      <c r="K1181" s="4">
        <v>2</v>
      </c>
      <c r="L1181" s="7">
        <v>161575</v>
      </c>
      <c r="M1181" s="7">
        <v>-3700.375</v>
      </c>
      <c r="N1181" s="5">
        <v>157874.625</v>
      </c>
      <c r="O1181" s="4">
        <v>1</v>
      </c>
      <c r="P1181" s="7">
        <v>77663</v>
      </c>
      <c r="Q1181" s="7">
        <v>0</v>
      </c>
      <c r="R1181" s="5">
        <v>77663</v>
      </c>
      <c r="S1181" s="4">
        <v>1</v>
      </c>
      <c r="T1181" s="7">
        <v>83769.52</v>
      </c>
      <c r="U1181" s="7">
        <v>0</v>
      </c>
      <c r="V1181" s="5">
        <v>83769.52</v>
      </c>
      <c r="W1181" s="4">
        <v>1</v>
      </c>
      <c r="X1181" s="7">
        <v>85445.2</v>
      </c>
      <c r="Y1181" s="7">
        <v>0</v>
      </c>
      <c r="Z1181" s="5">
        <v>85445.2</v>
      </c>
    </row>
    <row r="1182" spans="1:26" x14ac:dyDescent="0.25">
      <c r="A1182" t="s">
        <v>183</v>
      </c>
      <c r="B1182" t="s">
        <v>313</v>
      </c>
      <c r="C1182" t="s">
        <v>319</v>
      </c>
      <c r="D1182" t="s">
        <v>71</v>
      </c>
      <c r="E1182" t="s">
        <v>53</v>
      </c>
      <c r="F1182" t="s">
        <v>54</v>
      </c>
      <c r="G1182" s="4"/>
      <c r="H1182" s="7"/>
      <c r="I1182" s="7"/>
      <c r="J1182" s="5"/>
      <c r="K1182" s="4">
        <v>2</v>
      </c>
      <c r="L1182" s="7">
        <v>76875</v>
      </c>
      <c r="M1182" s="7">
        <v>53587.723000000005</v>
      </c>
      <c r="N1182" s="5">
        <v>130462.723</v>
      </c>
      <c r="O1182" s="4">
        <v>1</v>
      </c>
      <c r="P1182" s="7">
        <v>0</v>
      </c>
      <c r="Q1182" s="7">
        <v>59200</v>
      </c>
      <c r="R1182" s="5">
        <v>59200</v>
      </c>
      <c r="S1182" s="4"/>
      <c r="T1182" s="7"/>
      <c r="U1182" s="7"/>
      <c r="V1182" s="5"/>
      <c r="W1182" s="4"/>
      <c r="X1182" s="7"/>
      <c r="Y1182" s="7"/>
      <c r="Z1182" s="5"/>
    </row>
    <row r="1183" spans="1:26" x14ac:dyDescent="0.25">
      <c r="A1183" t="s">
        <v>183</v>
      </c>
      <c r="B1183" t="s">
        <v>313</v>
      </c>
      <c r="C1183" t="s">
        <v>319</v>
      </c>
      <c r="D1183" t="s">
        <v>71</v>
      </c>
      <c r="E1183" t="s">
        <v>53</v>
      </c>
      <c r="F1183" t="s">
        <v>89</v>
      </c>
      <c r="G1183" s="4"/>
      <c r="H1183" s="7"/>
      <c r="I1183" s="7"/>
      <c r="J1183" s="5"/>
      <c r="K1183" s="4">
        <v>2</v>
      </c>
      <c r="L1183" s="7">
        <v>213429.60904000001</v>
      </c>
      <c r="M1183" s="7">
        <v>42653.824959999998</v>
      </c>
      <c r="N1183" s="5">
        <v>256083.43400000001</v>
      </c>
      <c r="O1183" s="4">
        <v>2</v>
      </c>
      <c r="P1183" s="7">
        <v>197565.55499999999</v>
      </c>
      <c r="Q1183" s="7">
        <v>56891.453000000009</v>
      </c>
      <c r="R1183" s="5">
        <v>254457.008</v>
      </c>
      <c r="S1183" s="4">
        <v>2</v>
      </c>
      <c r="T1183" s="7">
        <v>223988.82800000001</v>
      </c>
      <c r="U1183" s="7">
        <v>41998.08199999998</v>
      </c>
      <c r="V1183" s="5">
        <v>265986.90999999997</v>
      </c>
      <c r="W1183" s="4">
        <v>2</v>
      </c>
      <c r="X1183" s="7">
        <v>271306</v>
      </c>
      <c r="Y1183" s="7">
        <v>0</v>
      </c>
      <c r="Z1183" s="5">
        <v>271306</v>
      </c>
    </row>
    <row r="1184" spans="1:26" x14ac:dyDescent="0.25">
      <c r="A1184" t="s">
        <v>183</v>
      </c>
      <c r="B1184" t="s">
        <v>313</v>
      </c>
      <c r="C1184" t="s">
        <v>319</v>
      </c>
      <c r="D1184" t="s">
        <v>71</v>
      </c>
      <c r="E1184" t="s">
        <v>53</v>
      </c>
      <c r="F1184" t="s">
        <v>56</v>
      </c>
      <c r="G1184" s="4"/>
      <c r="H1184" s="7"/>
      <c r="I1184" s="7"/>
      <c r="J1184" s="5"/>
      <c r="K1184" s="4">
        <v>3</v>
      </c>
      <c r="L1184" s="7">
        <v>53000.012000000002</v>
      </c>
      <c r="M1184" s="7">
        <v>134303.37099999998</v>
      </c>
      <c r="N1184" s="5">
        <v>187303.383</v>
      </c>
      <c r="O1184" s="4">
        <v>4</v>
      </c>
      <c r="P1184" s="7">
        <v>105838.93</v>
      </c>
      <c r="Q1184" s="7">
        <v>147349.56</v>
      </c>
      <c r="R1184" s="5">
        <v>253188.49</v>
      </c>
      <c r="S1184" s="4">
        <v>4.0999999999999996</v>
      </c>
      <c r="T1184" s="7">
        <v>90294.88</v>
      </c>
      <c r="U1184" s="7">
        <v>188165.448</v>
      </c>
      <c r="V1184" s="5">
        <v>278460.32799999998</v>
      </c>
      <c r="W1184" s="4">
        <v>4</v>
      </c>
      <c r="X1184" s="7">
        <v>148200.84</v>
      </c>
      <c r="Y1184" s="7">
        <v>126382.88</v>
      </c>
      <c r="Z1184" s="5">
        <v>274583.71999999997</v>
      </c>
    </row>
    <row r="1185" spans="1:26" x14ac:dyDescent="0.25">
      <c r="A1185" t="s">
        <v>183</v>
      </c>
      <c r="B1185" t="s">
        <v>313</v>
      </c>
      <c r="C1185" t="s">
        <v>319</v>
      </c>
      <c r="D1185" t="s">
        <v>55</v>
      </c>
      <c r="E1185" t="s">
        <v>53</v>
      </c>
      <c r="F1185" t="s">
        <v>56</v>
      </c>
      <c r="G1185" s="4"/>
      <c r="H1185" s="7"/>
      <c r="I1185" s="7"/>
      <c r="J1185" s="5"/>
      <c r="K1185" s="4">
        <v>2</v>
      </c>
      <c r="L1185" s="7">
        <v>0</v>
      </c>
      <c r="M1185" s="7">
        <v>96005</v>
      </c>
      <c r="N1185" s="5">
        <v>96005</v>
      </c>
      <c r="O1185" s="4">
        <v>1</v>
      </c>
      <c r="P1185" s="7">
        <v>0</v>
      </c>
      <c r="Q1185" s="7">
        <v>50877.49</v>
      </c>
      <c r="R1185" s="5">
        <v>50877.49</v>
      </c>
      <c r="S1185" s="4"/>
      <c r="T1185" s="7"/>
      <c r="U1185" s="7"/>
      <c r="V1185" s="5"/>
      <c r="W1185" s="4">
        <v>1</v>
      </c>
      <c r="X1185" s="7">
        <v>0</v>
      </c>
      <c r="Y1185" s="7">
        <v>50000.002</v>
      </c>
      <c r="Z1185" s="5">
        <v>50000.002</v>
      </c>
    </row>
    <row r="1186" spans="1:26" x14ac:dyDescent="0.25">
      <c r="A1186" t="s">
        <v>183</v>
      </c>
      <c r="B1186" t="s">
        <v>313</v>
      </c>
      <c r="C1186" t="s">
        <v>320</v>
      </c>
      <c r="D1186" t="s">
        <v>71</v>
      </c>
      <c r="E1186" t="s">
        <v>53</v>
      </c>
      <c r="F1186" t="s">
        <v>101</v>
      </c>
      <c r="G1186" s="4">
        <v>3</v>
      </c>
      <c r="H1186" s="7">
        <v>166226.93099999998</v>
      </c>
      <c r="I1186" s="7">
        <v>70000</v>
      </c>
      <c r="J1186" s="5">
        <v>236226.93099999998</v>
      </c>
      <c r="K1186" s="4"/>
      <c r="L1186" s="7"/>
      <c r="M1186" s="7"/>
      <c r="N1186" s="5"/>
      <c r="O1186" s="4"/>
      <c r="P1186" s="7"/>
      <c r="Q1186" s="7"/>
      <c r="R1186" s="5"/>
      <c r="S1186" s="4"/>
      <c r="T1186" s="7"/>
      <c r="U1186" s="7"/>
      <c r="V1186" s="5"/>
      <c r="W1186" s="4"/>
      <c r="X1186" s="7"/>
      <c r="Y1186" s="7"/>
      <c r="Z1186" s="5"/>
    </row>
    <row r="1187" spans="1:26" x14ac:dyDescent="0.25">
      <c r="A1187" t="s">
        <v>183</v>
      </c>
      <c r="B1187" t="s">
        <v>313</v>
      </c>
      <c r="C1187" t="s">
        <v>320</v>
      </c>
      <c r="D1187" t="s">
        <v>71</v>
      </c>
      <c r="E1187" t="s">
        <v>53</v>
      </c>
      <c r="F1187" t="s">
        <v>54</v>
      </c>
      <c r="G1187" s="4">
        <v>3.5</v>
      </c>
      <c r="H1187" s="7">
        <v>253857.76400000002</v>
      </c>
      <c r="I1187" s="7">
        <v>1809.9329999999973</v>
      </c>
      <c r="J1187" s="5">
        <v>255667.69700000001</v>
      </c>
      <c r="K1187" s="4"/>
      <c r="L1187" s="7"/>
      <c r="M1187" s="7"/>
      <c r="N1187" s="5"/>
      <c r="O1187" s="4"/>
      <c r="P1187" s="7"/>
      <c r="Q1187" s="7"/>
      <c r="R1187" s="5"/>
      <c r="S1187" s="4"/>
      <c r="T1187" s="7"/>
      <c r="U1187" s="7"/>
      <c r="V1187" s="5"/>
      <c r="W1187" s="4"/>
      <c r="X1187" s="7"/>
      <c r="Y1187" s="7"/>
      <c r="Z1187" s="5"/>
    </row>
    <row r="1188" spans="1:26" x14ac:dyDescent="0.25">
      <c r="A1188" t="s">
        <v>183</v>
      </c>
      <c r="B1188" t="s">
        <v>313</v>
      </c>
      <c r="C1188" t="s">
        <v>320</v>
      </c>
      <c r="D1188" t="s">
        <v>71</v>
      </c>
      <c r="E1188" t="s">
        <v>53</v>
      </c>
      <c r="F1188" t="s">
        <v>89</v>
      </c>
      <c r="G1188" s="4">
        <v>3.5</v>
      </c>
      <c r="H1188" s="7">
        <v>322734</v>
      </c>
      <c r="I1188" s="7">
        <v>25600.016000000003</v>
      </c>
      <c r="J1188" s="5">
        <v>348334.016</v>
      </c>
      <c r="K1188" s="4"/>
      <c r="L1188" s="7"/>
      <c r="M1188" s="7"/>
      <c r="N1188" s="5"/>
      <c r="O1188" s="4"/>
      <c r="P1188" s="7"/>
      <c r="Q1188" s="7"/>
      <c r="R1188" s="5"/>
      <c r="S1188" s="4"/>
      <c r="T1188" s="7"/>
      <c r="U1188" s="7"/>
      <c r="V1188" s="5"/>
      <c r="W1188" s="4"/>
      <c r="X1188" s="7"/>
      <c r="Y1188" s="7"/>
      <c r="Z1188" s="5"/>
    </row>
    <row r="1189" spans="1:26" x14ac:dyDescent="0.25">
      <c r="A1189" t="s">
        <v>183</v>
      </c>
      <c r="B1189" t="s">
        <v>313</v>
      </c>
      <c r="C1189" t="s">
        <v>320</v>
      </c>
      <c r="D1189" t="s">
        <v>71</v>
      </c>
      <c r="E1189" t="s">
        <v>53</v>
      </c>
      <c r="F1189" t="s">
        <v>56</v>
      </c>
      <c r="G1189" s="4">
        <v>0.5</v>
      </c>
      <c r="H1189" s="7">
        <v>0</v>
      </c>
      <c r="I1189" s="7">
        <v>68096.08</v>
      </c>
      <c r="J1189" s="5">
        <v>68096.08</v>
      </c>
      <c r="K1189" s="4"/>
      <c r="L1189" s="7"/>
      <c r="M1189" s="7"/>
      <c r="N1189" s="5"/>
      <c r="O1189" s="4"/>
      <c r="P1189" s="7"/>
      <c r="Q1189" s="7"/>
      <c r="R1189" s="5"/>
      <c r="S1189" s="4"/>
      <c r="T1189" s="7"/>
      <c r="U1189" s="7"/>
      <c r="V1189" s="5"/>
      <c r="W1189" s="4"/>
      <c r="X1189" s="7"/>
      <c r="Y1189" s="7"/>
      <c r="Z1189" s="5"/>
    </row>
    <row r="1190" spans="1:26" x14ac:dyDescent="0.25">
      <c r="A1190" t="s">
        <v>183</v>
      </c>
      <c r="B1190" t="s">
        <v>313</v>
      </c>
      <c r="C1190" t="s">
        <v>320</v>
      </c>
      <c r="D1190" t="s">
        <v>55</v>
      </c>
      <c r="E1190" t="s">
        <v>53</v>
      </c>
      <c r="F1190" t="s">
        <v>54</v>
      </c>
      <c r="G1190" s="4">
        <v>0.7</v>
      </c>
      <c r="H1190" s="7">
        <v>0</v>
      </c>
      <c r="I1190" s="7">
        <v>33444.427000000003</v>
      </c>
      <c r="J1190" s="5">
        <v>33444.427000000003</v>
      </c>
      <c r="K1190" s="4"/>
      <c r="L1190" s="7"/>
      <c r="M1190" s="7"/>
      <c r="N1190" s="5"/>
      <c r="O1190" s="4"/>
      <c r="P1190" s="7"/>
      <c r="Q1190" s="7"/>
      <c r="R1190" s="5"/>
      <c r="S1190" s="4"/>
      <c r="T1190" s="7"/>
      <c r="U1190" s="7"/>
      <c r="V1190" s="5"/>
      <c r="W1190" s="4"/>
      <c r="X1190" s="7"/>
      <c r="Y1190" s="7"/>
      <c r="Z1190" s="5"/>
    </row>
    <row r="1191" spans="1:26" x14ac:dyDescent="0.25">
      <c r="A1191" t="s">
        <v>183</v>
      </c>
      <c r="B1191" t="s">
        <v>313</v>
      </c>
      <c r="C1191" t="s">
        <v>320</v>
      </c>
      <c r="D1191" t="s">
        <v>55</v>
      </c>
      <c r="E1191" t="s">
        <v>53</v>
      </c>
      <c r="F1191" t="s">
        <v>56</v>
      </c>
      <c r="G1191" s="4">
        <v>3</v>
      </c>
      <c r="H1191" s="7">
        <v>98762.03899999999</v>
      </c>
      <c r="I1191" s="7">
        <v>39234</v>
      </c>
      <c r="J1191" s="5">
        <v>137996.03899999999</v>
      </c>
      <c r="K1191" s="4"/>
      <c r="L1191" s="7"/>
      <c r="M1191" s="7"/>
      <c r="N1191" s="5"/>
      <c r="O1191" s="4"/>
      <c r="P1191" s="7"/>
      <c r="Q1191" s="7"/>
      <c r="R1191" s="5"/>
      <c r="S1191" s="4"/>
      <c r="T1191" s="7"/>
      <c r="U1191" s="7"/>
      <c r="V1191" s="5"/>
      <c r="W1191" s="4"/>
      <c r="X1191" s="7"/>
      <c r="Y1191" s="7"/>
      <c r="Z1191" s="5"/>
    </row>
    <row r="1192" spans="1:26" x14ac:dyDescent="0.25">
      <c r="A1192" t="s">
        <v>183</v>
      </c>
      <c r="B1192" t="s">
        <v>313</v>
      </c>
      <c r="C1192" t="s">
        <v>320</v>
      </c>
      <c r="D1192" t="s">
        <v>55</v>
      </c>
      <c r="E1192" t="s">
        <v>58</v>
      </c>
      <c r="F1192" t="s">
        <v>59</v>
      </c>
      <c r="G1192" s="4">
        <v>1</v>
      </c>
      <c r="H1192" s="7">
        <v>0</v>
      </c>
      <c r="I1192" s="7">
        <v>31116.799999999999</v>
      </c>
      <c r="J1192" s="5">
        <v>31116.799999999999</v>
      </c>
      <c r="K1192" s="4"/>
      <c r="L1192" s="7"/>
      <c r="M1192" s="7"/>
      <c r="N1192" s="5"/>
      <c r="O1192" s="4"/>
      <c r="P1192" s="7"/>
      <c r="Q1192" s="7"/>
      <c r="R1192" s="5"/>
      <c r="S1192" s="4"/>
      <c r="T1192" s="7"/>
      <c r="U1192" s="7"/>
      <c r="V1192" s="5"/>
      <c r="W1192" s="4"/>
      <c r="X1192" s="7"/>
      <c r="Y1192" s="7"/>
      <c r="Z1192" s="5"/>
    </row>
    <row r="1193" spans="1:26" x14ac:dyDescent="0.25">
      <c r="A1193" t="s">
        <v>183</v>
      </c>
      <c r="B1193" t="s">
        <v>313</v>
      </c>
      <c r="C1193" t="s">
        <v>321</v>
      </c>
      <c r="D1193" t="s">
        <v>52</v>
      </c>
      <c r="E1193" t="s">
        <v>53</v>
      </c>
      <c r="F1193" t="s">
        <v>54</v>
      </c>
      <c r="G1193" s="4">
        <v>1</v>
      </c>
      <c r="H1193" s="7">
        <v>88963.164000000004</v>
      </c>
      <c r="I1193" s="7">
        <v>0</v>
      </c>
      <c r="J1193" s="5">
        <v>88963.164000000004</v>
      </c>
      <c r="K1193" s="4"/>
      <c r="L1193" s="7"/>
      <c r="M1193" s="7"/>
      <c r="N1193" s="5"/>
      <c r="O1193" s="4"/>
      <c r="P1193" s="7"/>
      <c r="Q1193" s="7"/>
      <c r="R1193" s="5"/>
      <c r="S1193" s="4"/>
      <c r="T1193" s="7"/>
      <c r="U1193" s="7"/>
      <c r="V1193" s="5"/>
      <c r="W1193" s="4"/>
      <c r="X1193" s="7"/>
      <c r="Y1193" s="7"/>
      <c r="Z1193" s="5"/>
    </row>
    <row r="1194" spans="1:26" x14ac:dyDescent="0.25">
      <c r="A1194" t="s">
        <v>183</v>
      </c>
      <c r="B1194" t="s">
        <v>313</v>
      </c>
      <c r="C1194" t="s">
        <v>321</v>
      </c>
      <c r="D1194" t="s">
        <v>52</v>
      </c>
      <c r="E1194" t="s">
        <v>53</v>
      </c>
      <c r="F1194" t="s">
        <v>89</v>
      </c>
      <c r="G1194" s="4">
        <v>1</v>
      </c>
      <c r="H1194" s="7">
        <v>217890.4</v>
      </c>
      <c r="I1194" s="7">
        <v>0</v>
      </c>
      <c r="J1194" s="5">
        <v>217890.4</v>
      </c>
      <c r="K1194" s="4"/>
      <c r="L1194" s="7"/>
      <c r="M1194" s="7"/>
      <c r="N1194" s="5"/>
      <c r="O1194" s="4"/>
      <c r="P1194" s="7"/>
      <c r="Q1194" s="7"/>
      <c r="R1194" s="5"/>
      <c r="S1194" s="4"/>
      <c r="T1194" s="7"/>
      <c r="U1194" s="7"/>
      <c r="V1194" s="5"/>
      <c r="W1194" s="4"/>
      <c r="X1194" s="7"/>
      <c r="Y1194" s="7"/>
      <c r="Z1194" s="5"/>
    </row>
    <row r="1195" spans="1:26" x14ac:dyDescent="0.25">
      <c r="A1195" t="s">
        <v>183</v>
      </c>
      <c r="B1195" t="s">
        <v>313</v>
      </c>
      <c r="C1195" t="s">
        <v>321</v>
      </c>
      <c r="D1195" t="s">
        <v>71</v>
      </c>
      <c r="E1195" t="s">
        <v>53</v>
      </c>
      <c r="F1195" t="s">
        <v>59</v>
      </c>
      <c r="G1195" s="4">
        <v>0.99</v>
      </c>
      <c r="H1195" s="7">
        <v>80000</v>
      </c>
      <c r="I1195" s="7">
        <v>76430</v>
      </c>
      <c r="J1195" s="5">
        <v>156430</v>
      </c>
      <c r="K1195" s="4"/>
      <c r="L1195" s="7"/>
      <c r="M1195" s="7"/>
      <c r="N1195" s="5"/>
      <c r="O1195" s="4"/>
      <c r="P1195" s="7"/>
      <c r="Q1195" s="7"/>
      <c r="R1195" s="5"/>
      <c r="S1195" s="4"/>
      <c r="T1195" s="7"/>
      <c r="U1195" s="7"/>
      <c r="V1195" s="5"/>
      <c r="W1195" s="4"/>
      <c r="X1195" s="7"/>
      <c r="Y1195" s="7"/>
      <c r="Z1195" s="5"/>
    </row>
    <row r="1196" spans="1:26" x14ac:dyDescent="0.25">
      <c r="A1196" t="s">
        <v>183</v>
      </c>
      <c r="B1196" t="s">
        <v>313</v>
      </c>
      <c r="C1196" t="s">
        <v>321</v>
      </c>
      <c r="D1196" t="s">
        <v>71</v>
      </c>
      <c r="E1196" t="s">
        <v>53</v>
      </c>
      <c r="F1196" t="s">
        <v>101</v>
      </c>
      <c r="G1196" s="4">
        <v>1</v>
      </c>
      <c r="H1196" s="7">
        <v>100202.121</v>
      </c>
      <c r="I1196" s="7">
        <v>0</v>
      </c>
      <c r="J1196" s="5">
        <v>100202.121</v>
      </c>
      <c r="K1196" s="4"/>
      <c r="L1196" s="7"/>
      <c r="M1196" s="7"/>
      <c r="N1196" s="5"/>
      <c r="O1196" s="4"/>
      <c r="P1196" s="7"/>
      <c r="Q1196" s="7"/>
      <c r="R1196" s="5"/>
      <c r="S1196" s="4"/>
      <c r="T1196" s="7"/>
      <c r="U1196" s="7"/>
      <c r="V1196" s="5"/>
      <c r="W1196" s="4"/>
      <c r="X1196" s="7"/>
      <c r="Y1196" s="7"/>
      <c r="Z1196" s="5"/>
    </row>
    <row r="1197" spans="1:26" x14ac:dyDescent="0.25">
      <c r="A1197" t="s">
        <v>183</v>
      </c>
      <c r="B1197" t="s">
        <v>313</v>
      </c>
      <c r="C1197" t="s">
        <v>321</v>
      </c>
      <c r="D1197" t="s">
        <v>71</v>
      </c>
      <c r="E1197" t="s">
        <v>53</v>
      </c>
      <c r="F1197" t="s">
        <v>89</v>
      </c>
      <c r="G1197" s="4">
        <v>0.4</v>
      </c>
      <c r="H1197" s="7">
        <v>0</v>
      </c>
      <c r="I1197" s="7">
        <v>50600</v>
      </c>
      <c r="J1197" s="5">
        <v>50600</v>
      </c>
      <c r="K1197" s="4"/>
      <c r="L1197" s="7"/>
      <c r="M1197" s="7"/>
      <c r="N1197" s="5"/>
      <c r="O1197" s="4"/>
      <c r="P1197" s="7"/>
      <c r="Q1197" s="7"/>
      <c r="R1197" s="5"/>
      <c r="S1197" s="4"/>
      <c r="T1197" s="7"/>
      <c r="U1197" s="7"/>
      <c r="V1197" s="5"/>
      <c r="W1197" s="4"/>
      <c r="X1197" s="7"/>
      <c r="Y1197" s="7"/>
      <c r="Z1197" s="5"/>
    </row>
    <row r="1198" spans="1:26" x14ac:dyDescent="0.25">
      <c r="A1198" t="s">
        <v>183</v>
      </c>
      <c r="B1198" t="s">
        <v>313</v>
      </c>
      <c r="C1198" t="s">
        <v>321</v>
      </c>
      <c r="D1198" t="s">
        <v>55</v>
      </c>
      <c r="E1198" t="s">
        <v>53</v>
      </c>
      <c r="F1198" t="s">
        <v>59</v>
      </c>
      <c r="G1198" s="4">
        <v>1.2000000000000002</v>
      </c>
      <c r="H1198" s="7">
        <v>43810</v>
      </c>
      <c r="I1198" s="7">
        <v>49920</v>
      </c>
      <c r="J1198" s="5">
        <v>93730</v>
      </c>
      <c r="K1198" s="4"/>
      <c r="L1198" s="7"/>
      <c r="M1198" s="7"/>
      <c r="N1198" s="5"/>
      <c r="O1198" s="4"/>
      <c r="P1198" s="7"/>
      <c r="Q1198" s="7"/>
      <c r="R1198" s="5"/>
      <c r="S1198" s="4"/>
      <c r="T1198" s="7"/>
      <c r="U1198" s="7"/>
      <c r="V1198" s="5"/>
      <c r="W1198" s="4"/>
      <c r="X1198" s="7"/>
      <c r="Y1198" s="7"/>
      <c r="Z1198" s="5"/>
    </row>
    <row r="1199" spans="1:26" x14ac:dyDescent="0.25">
      <c r="A1199" t="s">
        <v>183</v>
      </c>
      <c r="B1199" t="s">
        <v>313</v>
      </c>
      <c r="C1199" t="s">
        <v>321</v>
      </c>
      <c r="D1199" t="s">
        <v>55</v>
      </c>
      <c r="E1199" t="s">
        <v>53</v>
      </c>
      <c r="F1199" t="s">
        <v>54</v>
      </c>
      <c r="G1199" s="4">
        <v>6</v>
      </c>
      <c r="H1199" s="7">
        <v>330215.424</v>
      </c>
      <c r="I1199" s="7">
        <v>67264.233999999997</v>
      </c>
      <c r="J1199" s="5">
        <v>397479.65800000005</v>
      </c>
      <c r="K1199" s="4"/>
      <c r="L1199" s="7"/>
      <c r="M1199" s="7"/>
      <c r="N1199" s="5"/>
      <c r="O1199" s="4"/>
      <c r="P1199" s="7"/>
      <c r="Q1199" s="7"/>
      <c r="R1199" s="5"/>
      <c r="S1199" s="4"/>
      <c r="T1199" s="7"/>
      <c r="U1199" s="7"/>
      <c r="V1199" s="5"/>
      <c r="W1199" s="4"/>
      <c r="X1199" s="7"/>
      <c r="Y1199" s="7"/>
      <c r="Z1199" s="5"/>
    </row>
    <row r="1200" spans="1:26" x14ac:dyDescent="0.25">
      <c r="A1200" t="s">
        <v>183</v>
      </c>
      <c r="B1200" t="s">
        <v>313</v>
      </c>
      <c r="C1200" t="s">
        <v>321</v>
      </c>
      <c r="D1200" t="s">
        <v>55</v>
      </c>
      <c r="E1200" t="s">
        <v>53</v>
      </c>
      <c r="F1200" t="s">
        <v>56</v>
      </c>
      <c r="G1200" s="4">
        <v>9.65</v>
      </c>
      <c r="H1200" s="7">
        <v>75262.951000000001</v>
      </c>
      <c r="I1200" s="7">
        <v>417866.5610000001</v>
      </c>
      <c r="J1200" s="5">
        <v>493129.5120000001</v>
      </c>
      <c r="K1200" s="4"/>
      <c r="L1200" s="7"/>
      <c r="M1200" s="7"/>
      <c r="N1200" s="5"/>
      <c r="O1200" s="4"/>
      <c r="P1200" s="7"/>
      <c r="Q1200" s="7"/>
      <c r="R1200" s="5"/>
      <c r="S1200" s="4"/>
      <c r="T1200" s="7"/>
      <c r="U1200" s="7"/>
      <c r="V1200" s="5"/>
      <c r="W1200" s="4"/>
      <c r="X1200" s="7"/>
      <c r="Y1200" s="7"/>
      <c r="Z1200" s="5"/>
    </row>
    <row r="1201" spans="1:26" x14ac:dyDescent="0.25">
      <c r="A1201" t="s">
        <v>183</v>
      </c>
      <c r="B1201" t="s">
        <v>313</v>
      </c>
      <c r="C1201" t="s">
        <v>321</v>
      </c>
      <c r="D1201" t="s">
        <v>55</v>
      </c>
      <c r="E1201" t="s">
        <v>58</v>
      </c>
      <c r="F1201" t="s">
        <v>59</v>
      </c>
      <c r="G1201" s="4">
        <v>5</v>
      </c>
      <c r="H1201" s="7">
        <v>0</v>
      </c>
      <c r="I1201" s="7">
        <v>187241.60000000001</v>
      </c>
      <c r="J1201" s="5">
        <v>187241.60000000001</v>
      </c>
      <c r="K1201" s="4"/>
      <c r="L1201" s="7"/>
      <c r="M1201" s="7"/>
      <c r="N1201" s="5"/>
      <c r="O1201" s="4"/>
      <c r="P1201" s="7"/>
      <c r="Q1201" s="7"/>
      <c r="R1201" s="5"/>
      <c r="S1201" s="4"/>
      <c r="T1201" s="7"/>
      <c r="U1201" s="7"/>
      <c r="V1201" s="5"/>
      <c r="W1201" s="4"/>
      <c r="X1201" s="7"/>
      <c r="Y1201" s="7"/>
      <c r="Z1201" s="5"/>
    </row>
    <row r="1202" spans="1:26" x14ac:dyDescent="0.25">
      <c r="A1202" t="s">
        <v>183</v>
      </c>
      <c r="B1202" t="s">
        <v>313</v>
      </c>
      <c r="C1202" t="s">
        <v>321</v>
      </c>
      <c r="D1202" t="s">
        <v>55</v>
      </c>
      <c r="E1202" t="s">
        <v>58</v>
      </c>
      <c r="F1202" t="s">
        <v>56</v>
      </c>
      <c r="G1202" s="4">
        <v>3</v>
      </c>
      <c r="H1202" s="7">
        <v>0</v>
      </c>
      <c r="I1202" s="7">
        <v>102731.2</v>
      </c>
      <c r="J1202" s="5">
        <v>102731.2</v>
      </c>
      <c r="K1202" s="4"/>
      <c r="L1202" s="7"/>
      <c r="M1202" s="7"/>
      <c r="N1202" s="5"/>
      <c r="O1202" s="4"/>
      <c r="P1202" s="7"/>
      <c r="Q1202" s="7"/>
      <c r="R1202" s="5"/>
      <c r="S1202" s="4"/>
      <c r="T1202" s="7"/>
      <c r="U1202" s="7"/>
      <c r="V1202" s="5"/>
      <c r="W1202" s="4"/>
      <c r="X1202" s="7"/>
      <c r="Y1202" s="7"/>
      <c r="Z1202" s="5"/>
    </row>
    <row r="1203" spans="1:26" x14ac:dyDescent="0.25">
      <c r="A1203" t="s">
        <v>183</v>
      </c>
      <c r="B1203" t="s">
        <v>313</v>
      </c>
      <c r="C1203" t="s">
        <v>322</v>
      </c>
      <c r="D1203" t="s">
        <v>71</v>
      </c>
      <c r="E1203" t="s">
        <v>53</v>
      </c>
      <c r="F1203" t="s">
        <v>59</v>
      </c>
      <c r="G1203" s="4">
        <v>0.2</v>
      </c>
      <c r="H1203" s="7">
        <v>0</v>
      </c>
      <c r="I1203" s="7">
        <v>10200</v>
      </c>
      <c r="J1203" s="5">
        <v>10200</v>
      </c>
      <c r="K1203" s="4"/>
      <c r="L1203" s="7"/>
      <c r="M1203" s="7"/>
      <c r="N1203" s="5"/>
      <c r="O1203" s="4"/>
      <c r="P1203" s="7"/>
      <c r="Q1203" s="7"/>
      <c r="R1203" s="5"/>
      <c r="S1203" s="4"/>
      <c r="T1203" s="7"/>
      <c r="U1203" s="7"/>
      <c r="V1203" s="5"/>
      <c r="W1203" s="4"/>
      <c r="X1203" s="7"/>
      <c r="Y1203" s="7"/>
      <c r="Z1203" s="5"/>
    </row>
    <row r="1204" spans="1:26" x14ac:dyDescent="0.25">
      <c r="A1204" t="s">
        <v>183</v>
      </c>
      <c r="B1204" t="s">
        <v>313</v>
      </c>
      <c r="C1204" t="s">
        <v>322</v>
      </c>
      <c r="D1204" t="s">
        <v>71</v>
      </c>
      <c r="E1204" t="s">
        <v>53</v>
      </c>
      <c r="F1204" t="s">
        <v>101</v>
      </c>
      <c r="G1204" s="4">
        <v>3</v>
      </c>
      <c r="H1204" s="7">
        <v>246956.88</v>
      </c>
      <c r="I1204" s="7">
        <v>0</v>
      </c>
      <c r="J1204" s="5">
        <v>246956.88</v>
      </c>
      <c r="K1204" s="4"/>
      <c r="L1204" s="7"/>
      <c r="M1204" s="7"/>
      <c r="N1204" s="5"/>
      <c r="O1204" s="4"/>
      <c r="P1204" s="7"/>
      <c r="Q1204" s="7"/>
      <c r="R1204" s="5"/>
      <c r="S1204" s="4"/>
      <c r="T1204" s="7"/>
      <c r="U1204" s="7"/>
      <c r="V1204" s="5"/>
      <c r="W1204" s="4"/>
      <c r="X1204" s="7"/>
      <c r="Y1204" s="7"/>
      <c r="Z1204" s="5"/>
    </row>
    <row r="1205" spans="1:26" x14ac:dyDescent="0.25">
      <c r="A1205" t="s">
        <v>183</v>
      </c>
      <c r="B1205" t="s">
        <v>313</v>
      </c>
      <c r="C1205" t="s">
        <v>322</v>
      </c>
      <c r="D1205" t="s">
        <v>71</v>
      </c>
      <c r="E1205" t="s">
        <v>53</v>
      </c>
      <c r="F1205" t="s">
        <v>54</v>
      </c>
      <c r="G1205" s="4">
        <v>3</v>
      </c>
      <c r="H1205" s="7">
        <v>141949.06400000001</v>
      </c>
      <c r="I1205" s="7">
        <v>41737.266000000003</v>
      </c>
      <c r="J1205" s="5">
        <v>183686.33000000002</v>
      </c>
      <c r="K1205" s="4"/>
      <c r="L1205" s="7"/>
      <c r="M1205" s="7"/>
      <c r="N1205" s="5"/>
      <c r="O1205" s="4"/>
      <c r="P1205" s="7"/>
      <c r="Q1205" s="7"/>
      <c r="R1205" s="5"/>
      <c r="S1205" s="4"/>
      <c r="T1205" s="7"/>
      <c r="U1205" s="7"/>
      <c r="V1205" s="5"/>
      <c r="W1205" s="4"/>
      <c r="X1205" s="7"/>
      <c r="Y1205" s="7"/>
      <c r="Z1205" s="5"/>
    </row>
    <row r="1206" spans="1:26" x14ac:dyDescent="0.25">
      <c r="A1206" t="s">
        <v>183</v>
      </c>
      <c r="B1206" t="s">
        <v>313</v>
      </c>
      <c r="C1206" t="s">
        <v>322</v>
      </c>
      <c r="D1206" t="s">
        <v>71</v>
      </c>
      <c r="E1206" t="s">
        <v>53</v>
      </c>
      <c r="F1206" t="s">
        <v>89</v>
      </c>
      <c r="G1206" s="4">
        <v>8</v>
      </c>
      <c r="H1206" s="7">
        <v>811071.9219999999</v>
      </c>
      <c r="I1206" s="7">
        <v>0</v>
      </c>
      <c r="J1206" s="5">
        <v>811071.9219999999</v>
      </c>
      <c r="K1206" s="4"/>
      <c r="L1206" s="7"/>
      <c r="M1206" s="7"/>
      <c r="N1206" s="5"/>
      <c r="O1206" s="4"/>
      <c r="P1206" s="7"/>
      <c r="Q1206" s="7"/>
      <c r="R1206" s="5"/>
      <c r="S1206" s="4"/>
      <c r="T1206" s="7"/>
      <c r="U1206" s="7"/>
      <c r="V1206" s="5"/>
      <c r="W1206" s="4"/>
      <c r="X1206" s="7"/>
      <c r="Y1206" s="7"/>
      <c r="Z1206" s="5"/>
    </row>
    <row r="1207" spans="1:26" x14ac:dyDescent="0.25">
      <c r="A1207" t="s">
        <v>183</v>
      </c>
      <c r="B1207" t="s">
        <v>313</v>
      </c>
      <c r="C1207" t="s">
        <v>322</v>
      </c>
      <c r="D1207" t="s">
        <v>71</v>
      </c>
      <c r="E1207" t="s">
        <v>53</v>
      </c>
      <c r="F1207" t="s">
        <v>56</v>
      </c>
      <c r="G1207" s="4">
        <v>6</v>
      </c>
      <c r="H1207" s="7">
        <v>95898.364000000001</v>
      </c>
      <c r="I1207" s="7">
        <v>308803.33600000001</v>
      </c>
      <c r="J1207" s="5">
        <v>404701.7</v>
      </c>
      <c r="K1207" s="4"/>
      <c r="L1207" s="7"/>
      <c r="M1207" s="7"/>
      <c r="N1207" s="5"/>
      <c r="O1207" s="4"/>
      <c r="P1207" s="7"/>
      <c r="Q1207" s="7"/>
      <c r="R1207" s="5"/>
      <c r="S1207" s="4"/>
      <c r="T1207" s="7"/>
      <c r="U1207" s="7"/>
      <c r="V1207" s="5"/>
      <c r="W1207" s="4"/>
      <c r="X1207" s="7"/>
      <c r="Y1207" s="7"/>
      <c r="Z1207" s="5"/>
    </row>
    <row r="1208" spans="1:26" x14ac:dyDescent="0.25">
      <c r="A1208" t="s">
        <v>183</v>
      </c>
      <c r="B1208" t="s">
        <v>313</v>
      </c>
      <c r="C1208" t="s">
        <v>322</v>
      </c>
      <c r="D1208" t="s">
        <v>55</v>
      </c>
      <c r="E1208" t="s">
        <v>53</v>
      </c>
      <c r="F1208" t="s">
        <v>59</v>
      </c>
      <c r="G1208" s="4">
        <v>4.2</v>
      </c>
      <c r="H1208" s="7">
        <v>0</v>
      </c>
      <c r="I1208" s="7">
        <v>91740.160000000003</v>
      </c>
      <c r="J1208" s="5">
        <v>91740.160000000003</v>
      </c>
      <c r="K1208" s="4"/>
      <c r="L1208" s="7"/>
      <c r="M1208" s="7"/>
      <c r="N1208" s="5"/>
      <c r="O1208" s="4"/>
      <c r="P1208" s="7"/>
      <c r="Q1208" s="7"/>
      <c r="R1208" s="5"/>
      <c r="S1208" s="4"/>
      <c r="T1208" s="7"/>
      <c r="U1208" s="7"/>
      <c r="V1208" s="5"/>
      <c r="W1208" s="4"/>
      <c r="X1208" s="7"/>
      <c r="Y1208" s="7"/>
      <c r="Z1208" s="5"/>
    </row>
    <row r="1209" spans="1:26" x14ac:dyDescent="0.25">
      <c r="A1209" t="s">
        <v>183</v>
      </c>
      <c r="B1209" t="s">
        <v>313</v>
      </c>
      <c r="C1209" t="s">
        <v>322</v>
      </c>
      <c r="D1209" t="s">
        <v>55</v>
      </c>
      <c r="E1209" t="s">
        <v>53</v>
      </c>
      <c r="F1209" t="s">
        <v>54</v>
      </c>
      <c r="G1209" s="4">
        <v>0.1</v>
      </c>
      <c r="H1209" s="7">
        <v>0</v>
      </c>
      <c r="I1209" s="7">
        <v>2296.3200000000002</v>
      </c>
      <c r="J1209" s="5">
        <v>2296.3200000000002</v>
      </c>
      <c r="K1209" s="4"/>
      <c r="L1209" s="7"/>
      <c r="M1209" s="7"/>
      <c r="N1209" s="5"/>
      <c r="O1209" s="4"/>
      <c r="P1209" s="7"/>
      <c r="Q1209" s="7"/>
      <c r="R1209" s="5"/>
      <c r="S1209" s="4"/>
      <c r="T1209" s="7"/>
      <c r="U1209" s="7"/>
      <c r="V1209" s="5"/>
      <c r="W1209" s="4"/>
      <c r="X1209" s="7"/>
      <c r="Y1209" s="7"/>
      <c r="Z1209" s="5"/>
    </row>
    <row r="1210" spans="1:26" x14ac:dyDescent="0.25">
      <c r="A1210" t="s">
        <v>183</v>
      </c>
      <c r="B1210" t="s">
        <v>313</v>
      </c>
      <c r="C1210" t="s">
        <v>322</v>
      </c>
      <c r="D1210" t="s">
        <v>55</v>
      </c>
      <c r="E1210" t="s">
        <v>53</v>
      </c>
      <c r="F1210" t="s">
        <v>56</v>
      </c>
      <c r="G1210" s="4">
        <v>2.5999999999999996</v>
      </c>
      <c r="H1210" s="7">
        <v>0</v>
      </c>
      <c r="I1210" s="7">
        <v>83457.919999999998</v>
      </c>
      <c r="J1210" s="5">
        <v>83457.919999999998</v>
      </c>
      <c r="K1210" s="4"/>
      <c r="L1210" s="7"/>
      <c r="M1210" s="7"/>
      <c r="N1210" s="5"/>
      <c r="O1210" s="4"/>
      <c r="P1210" s="7"/>
      <c r="Q1210" s="7"/>
      <c r="R1210" s="5"/>
      <c r="S1210" s="4"/>
      <c r="T1210" s="7"/>
      <c r="U1210" s="7"/>
      <c r="V1210" s="5"/>
      <c r="W1210" s="4"/>
      <c r="X1210" s="7"/>
      <c r="Y1210" s="7"/>
      <c r="Z1210" s="5"/>
    </row>
    <row r="1211" spans="1:26" x14ac:dyDescent="0.25">
      <c r="A1211" t="s">
        <v>183</v>
      </c>
      <c r="B1211" t="s">
        <v>313</v>
      </c>
      <c r="C1211" t="s">
        <v>322</v>
      </c>
      <c r="D1211" t="s">
        <v>55</v>
      </c>
      <c r="E1211" t="s">
        <v>58</v>
      </c>
      <c r="F1211" t="s">
        <v>59</v>
      </c>
      <c r="G1211" s="4">
        <v>4</v>
      </c>
      <c r="H1211" s="7">
        <v>0</v>
      </c>
      <c r="I1211" s="7">
        <v>153233.60000000001</v>
      </c>
      <c r="J1211" s="5">
        <v>153233.60000000001</v>
      </c>
      <c r="K1211" s="4"/>
      <c r="L1211" s="7"/>
      <c r="M1211" s="7"/>
      <c r="N1211" s="5"/>
      <c r="O1211" s="4"/>
      <c r="P1211" s="7"/>
      <c r="Q1211" s="7"/>
      <c r="R1211" s="5"/>
      <c r="S1211" s="4"/>
      <c r="T1211" s="7"/>
      <c r="U1211" s="7"/>
      <c r="V1211" s="5"/>
      <c r="W1211" s="4"/>
      <c r="X1211" s="7"/>
      <c r="Y1211" s="7"/>
      <c r="Z1211" s="5"/>
    </row>
    <row r="1212" spans="1:26" x14ac:dyDescent="0.25">
      <c r="A1212" t="s">
        <v>183</v>
      </c>
      <c r="B1212" t="s">
        <v>313</v>
      </c>
      <c r="C1212" t="s">
        <v>323</v>
      </c>
      <c r="D1212" t="s">
        <v>71</v>
      </c>
      <c r="E1212" t="s">
        <v>53</v>
      </c>
      <c r="F1212" t="s">
        <v>59</v>
      </c>
      <c r="G1212" s="4"/>
      <c r="H1212" s="7"/>
      <c r="I1212" s="7"/>
      <c r="J1212" s="5"/>
      <c r="K1212" s="4">
        <v>0.1</v>
      </c>
      <c r="L1212" s="7">
        <v>14000</v>
      </c>
      <c r="M1212" s="7">
        <v>0</v>
      </c>
      <c r="N1212" s="5">
        <v>14000</v>
      </c>
      <c r="O1212" s="4"/>
      <c r="P1212" s="7"/>
      <c r="Q1212" s="7"/>
      <c r="R1212" s="5"/>
      <c r="S1212" s="4"/>
      <c r="T1212" s="7"/>
      <c r="U1212" s="7"/>
      <c r="V1212" s="5"/>
      <c r="W1212" s="4"/>
      <c r="X1212" s="7"/>
      <c r="Y1212" s="7"/>
      <c r="Z1212" s="5"/>
    </row>
    <row r="1213" spans="1:26" x14ac:dyDescent="0.25">
      <c r="A1213" t="s">
        <v>183</v>
      </c>
      <c r="B1213" t="s">
        <v>313</v>
      </c>
      <c r="C1213" t="s">
        <v>323</v>
      </c>
      <c r="D1213" t="s">
        <v>71</v>
      </c>
      <c r="E1213" t="s">
        <v>53</v>
      </c>
      <c r="F1213" t="s">
        <v>101</v>
      </c>
      <c r="G1213" s="4"/>
      <c r="H1213" s="7"/>
      <c r="I1213" s="7"/>
      <c r="J1213" s="5"/>
      <c r="K1213" s="4">
        <v>3</v>
      </c>
      <c r="L1213" s="7">
        <v>223697.17979999998</v>
      </c>
      <c r="M1213" s="7">
        <v>30819.92319999999</v>
      </c>
      <c r="N1213" s="5">
        <v>254517.103</v>
      </c>
      <c r="O1213" s="4">
        <v>2</v>
      </c>
      <c r="P1213" s="7">
        <v>78249.490000000005</v>
      </c>
      <c r="Q1213" s="7">
        <v>75528</v>
      </c>
      <c r="R1213" s="5">
        <v>153777.49</v>
      </c>
      <c r="S1213" s="4">
        <v>2</v>
      </c>
      <c r="T1213" s="7">
        <v>97720</v>
      </c>
      <c r="U1213" s="7">
        <v>78284.78</v>
      </c>
      <c r="V1213" s="5">
        <v>176004.78</v>
      </c>
      <c r="W1213" s="4">
        <v>1</v>
      </c>
      <c r="X1213" s="7">
        <v>41425.4</v>
      </c>
      <c r="Y1213" s="7">
        <v>41425.4</v>
      </c>
      <c r="Z1213" s="5">
        <v>82850.8</v>
      </c>
    </row>
    <row r="1214" spans="1:26" x14ac:dyDescent="0.25">
      <c r="A1214" t="s">
        <v>183</v>
      </c>
      <c r="B1214" t="s">
        <v>313</v>
      </c>
      <c r="C1214" t="s">
        <v>323</v>
      </c>
      <c r="D1214" t="s">
        <v>71</v>
      </c>
      <c r="E1214" t="s">
        <v>53</v>
      </c>
      <c r="F1214" t="s">
        <v>89</v>
      </c>
      <c r="G1214" s="4"/>
      <c r="H1214" s="7"/>
      <c r="I1214" s="7"/>
      <c r="J1214" s="5"/>
      <c r="K1214" s="4">
        <v>7</v>
      </c>
      <c r="L1214" s="7">
        <v>722758.01515999995</v>
      </c>
      <c r="M1214" s="7">
        <v>-6294.1081600000325</v>
      </c>
      <c r="N1214" s="5">
        <v>716463.90700000001</v>
      </c>
      <c r="O1214" s="4">
        <v>9</v>
      </c>
      <c r="P1214" s="7">
        <v>880083.42999999993</v>
      </c>
      <c r="Q1214" s="7">
        <v>117633.57</v>
      </c>
      <c r="R1214" s="5">
        <v>997717</v>
      </c>
      <c r="S1214" s="4">
        <v>9</v>
      </c>
      <c r="T1214" s="7">
        <v>940375.63500000013</v>
      </c>
      <c r="U1214" s="7">
        <v>50298.615000000005</v>
      </c>
      <c r="V1214" s="5">
        <v>990674.25</v>
      </c>
      <c r="W1214" s="4">
        <v>4</v>
      </c>
      <c r="X1214" s="7">
        <v>452404</v>
      </c>
      <c r="Y1214" s="7">
        <v>0</v>
      </c>
      <c r="Z1214" s="5">
        <v>452404</v>
      </c>
    </row>
    <row r="1215" spans="1:26" x14ac:dyDescent="0.25">
      <c r="A1215" t="s">
        <v>183</v>
      </c>
      <c r="B1215" t="s">
        <v>313</v>
      </c>
      <c r="C1215" t="s">
        <v>323</v>
      </c>
      <c r="D1215" t="s">
        <v>71</v>
      </c>
      <c r="E1215" t="s">
        <v>53</v>
      </c>
      <c r="F1215" t="s">
        <v>56</v>
      </c>
      <c r="G1215" s="4"/>
      <c r="H1215" s="7"/>
      <c r="I1215" s="7"/>
      <c r="J1215" s="5"/>
      <c r="K1215" s="4">
        <v>3</v>
      </c>
      <c r="L1215" s="7">
        <v>111719.30000000002</v>
      </c>
      <c r="M1215" s="7">
        <v>91280.699999999983</v>
      </c>
      <c r="N1215" s="5">
        <v>203000</v>
      </c>
      <c r="O1215" s="4">
        <v>2</v>
      </c>
      <c r="P1215" s="7">
        <v>118956</v>
      </c>
      <c r="Q1215" s="7">
        <v>10925</v>
      </c>
      <c r="R1215" s="5">
        <v>129881</v>
      </c>
      <c r="S1215" s="4">
        <v>2</v>
      </c>
      <c r="T1215" s="7">
        <v>79990.043000000005</v>
      </c>
      <c r="U1215" s="7">
        <v>39145.206999999995</v>
      </c>
      <c r="V1215" s="5">
        <v>119135.25</v>
      </c>
      <c r="W1215" s="4">
        <v>1</v>
      </c>
      <c r="X1215" s="7">
        <v>0</v>
      </c>
      <c r="Y1215" s="7">
        <v>70000</v>
      </c>
      <c r="Z1215" s="5">
        <v>70000</v>
      </c>
    </row>
    <row r="1216" spans="1:26" x14ac:dyDescent="0.25">
      <c r="A1216" t="s">
        <v>183</v>
      </c>
      <c r="B1216" t="s">
        <v>313</v>
      </c>
      <c r="C1216" t="s">
        <v>323</v>
      </c>
      <c r="D1216" t="s">
        <v>55</v>
      </c>
      <c r="E1216" t="s">
        <v>53</v>
      </c>
      <c r="F1216" t="s">
        <v>56</v>
      </c>
      <c r="G1216" s="4"/>
      <c r="H1216" s="7"/>
      <c r="I1216" s="7"/>
      <c r="J1216" s="5"/>
      <c r="K1216" s="4">
        <v>1.2</v>
      </c>
      <c r="L1216" s="7">
        <v>10228.004999999999</v>
      </c>
      <c r="M1216" s="7">
        <v>48603.470999999998</v>
      </c>
      <c r="N1216" s="5">
        <v>58831.475999999995</v>
      </c>
      <c r="O1216" s="4">
        <v>1.2</v>
      </c>
      <c r="P1216" s="7">
        <v>0</v>
      </c>
      <c r="Q1216" s="7">
        <v>58228.008999999998</v>
      </c>
      <c r="R1216" s="5">
        <v>58228.008999999998</v>
      </c>
      <c r="S1216" s="4">
        <v>0.2</v>
      </c>
      <c r="T1216" s="7">
        <v>0</v>
      </c>
      <c r="U1216" s="7">
        <v>10228.004999999999</v>
      </c>
      <c r="V1216" s="5">
        <v>10228.004999999999</v>
      </c>
      <c r="W1216" s="4">
        <v>0.2</v>
      </c>
      <c r="X1216" s="7">
        <v>0</v>
      </c>
      <c r="Y1216" s="7">
        <v>10228.004999999999</v>
      </c>
      <c r="Z1216" s="5">
        <v>10228.004999999999</v>
      </c>
    </row>
    <row r="1217" spans="1:26" x14ac:dyDescent="0.25">
      <c r="A1217" t="s">
        <v>183</v>
      </c>
      <c r="B1217" t="s">
        <v>313</v>
      </c>
      <c r="C1217" t="s">
        <v>323</v>
      </c>
      <c r="D1217" t="s">
        <v>55</v>
      </c>
      <c r="E1217" t="s">
        <v>58</v>
      </c>
      <c r="F1217" t="s">
        <v>59</v>
      </c>
      <c r="G1217" s="4"/>
      <c r="H1217" s="7"/>
      <c r="I1217" s="7"/>
      <c r="J1217" s="5"/>
      <c r="K1217" s="4">
        <v>1</v>
      </c>
      <c r="L1217" s="7">
        <v>43816</v>
      </c>
      <c r="M1217" s="7">
        <v>-0.5</v>
      </c>
      <c r="N1217" s="5">
        <v>43815.5</v>
      </c>
      <c r="O1217" s="4">
        <v>1</v>
      </c>
      <c r="P1217" s="7">
        <v>0</v>
      </c>
      <c r="Q1217" s="7">
        <v>46137.750999999997</v>
      </c>
      <c r="R1217" s="5">
        <v>46137.750999999997</v>
      </c>
      <c r="S1217" s="4">
        <v>1</v>
      </c>
      <c r="T1217" s="7">
        <v>0</v>
      </c>
      <c r="U1217" s="7">
        <v>48052.499000000003</v>
      </c>
      <c r="V1217" s="5">
        <v>48052.499000000003</v>
      </c>
      <c r="W1217" s="4">
        <v>1</v>
      </c>
      <c r="X1217" s="7">
        <v>0</v>
      </c>
      <c r="Y1217" s="7">
        <v>49013.328000000001</v>
      </c>
      <c r="Z1217" s="5">
        <v>49013.328000000001</v>
      </c>
    </row>
    <row r="1218" spans="1:26" x14ac:dyDescent="0.25">
      <c r="A1218" t="s">
        <v>183</v>
      </c>
      <c r="B1218" t="s">
        <v>313</v>
      </c>
      <c r="C1218" t="s">
        <v>324</v>
      </c>
      <c r="D1218" t="s">
        <v>71</v>
      </c>
      <c r="E1218" t="s">
        <v>53</v>
      </c>
      <c r="F1218" t="s">
        <v>59</v>
      </c>
      <c r="G1218" s="4"/>
      <c r="H1218" s="7"/>
      <c r="I1218" s="7"/>
      <c r="J1218" s="5"/>
      <c r="K1218" s="4"/>
      <c r="L1218" s="7"/>
      <c r="M1218" s="7"/>
      <c r="N1218" s="5"/>
      <c r="O1218" s="4">
        <v>0.45</v>
      </c>
      <c r="P1218" s="7">
        <v>0</v>
      </c>
      <c r="Q1218" s="7">
        <v>42789.120000000003</v>
      </c>
      <c r="R1218" s="5">
        <v>42789.120000000003</v>
      </c>
      <c r="S1218" s="4">
        <v>0.35</v>
      </c>
      <c r="T1218" s="7">
        <v>0</v>
      </c>
      <c r="U1218" s="7">
        <v>9240</v>
      </c>
      <c r="V1218" s="5">
        <v>9240</v>
      </c>
      <c r="W1218" s="4">
        <v>0.35</v>
      </c>
      <c r="X1218" s="7">
        <v>0</v>
      </c>
      <c r="Y1218" s="7">
        <v>34000</v>
      </c>
      <c r="Z1218" s="5">
        <v>34000</v>
      </c>
    </row>
    <row r="1219" spans="1:26" x14ac:dyDescent="0.25">
      <c r="A1219" t="s">
        <v>183</v>
      </c>
      <c r="B1219" t="s">
        <v>313</v>
      </c>
      <c r="C1219" t="s">
        <v>324</v>
      </c>
      <c r="D1219" t="s">
        <v>71</v>
      </c>
      <c r="E1219" t="s">
        <v>53</v>
      </c>
      <c r="F1219" t="s">
        <v>101</v>
      </c>
      <c r="G1219" s="4">
        <v>3</v>
      </c>
      <c r="H1219" s="7">
        <v>207474.05600000001</v>
      </c>
      <c r="I1219" s="7">
        <v>0</v>
      </c>
      <c r="J1219" s="5">
        <v>207474.05600000001</v>
      </c>
      <c r="K1219" s="4">
        <v>5</v>
      </c>
      <c r="L1219" s="7">
        <v>425460.43000000005</v>
      </c>
      <c r="M1219" s="7">
        <v>5563.7809999999881</v>
      </c>
      <c r="N1219" s="5">
        <v>431024.21100000001</v>
      </c>
      <c r="O1219" s="4">
        <v>2</v>
      </c>
      <c r="P1219" s="7">
        <v>152342.49</v>
      </c>
      <c r="Q1219" s="7">
        <v>0</v>
      </c>
      <c r="R1219" s="5">
        <v>152342.49</v>
      </c>
      <c r="S1219" s="4">
        <v>3</v>
      </c>
      <c r="T1219" s="7">
        <v>249686.5</v>
      </c>
      <c r="U1219" s="7">
        <v>0</v>
      </c>
      <c r="V1219" s="5">
        <v>249686.5</v>
      </c>
      <c r="W1219" s="4">
        <v>5</v>
      </c>
      <c r="X1219" s="7">
        <v>428179.8</v>
      </c>
      <c r="Y1219" s="7">
        <v>0</v>
      </c>
      <c r="Z1219" s="5">
        <v>428179.8</v>
      </c>
    </row>
    <row r="1220" spans="1:26" x14ac:dyDescent="0.25">
      <c r="A1220" t="s">
        <v>183</v>
      </c>
      <c r="B1220" t="s">
        <v>313</v>
      </c>
      <c r="C1220" t="s">
        <v>324</v>
      </c>
      <c r="D1220" t="s">
        <v>71</v>
      </c>
      <c r="E1220" t="s">
        <v>53</v>
      </c>
      <c r="F1220" t="s">
        <v>54</v>
      </c>
      <c r="G1220" s="4">
        <v>1</v>
      </c>
      <c r="H1220" s="7">
        <v>56500</v>
      </c>
      <c r="I1220" s="7">
        <v>0</v>
      </c>
      <c r="J1220" s="5">
        <v>56500</v>
      </c>
      <c r="K1220" s="4">
        <v>1</v>
      </c>
      <c r="L1220" s="7">
        <v>70308</v>
      </c>
      <c r="M1220" s="7">
        <v>-3515.5639999999985</v>
      </c>
      <c r="N1220" s="5">
        <v>66792.436000000002</v>
      </c>
      <c r="O1220" s="4">
        <v>1</v>
      </c>
      <c r="P1220" s="7">
        <v>98184.008000000002</v>
      </c>
      <c r="Q1220" s="7">
        <v>0</v>
      </c>
      <c r="R1220" s="5">
        <v>98184.008000000002</v>
      </c>
      <c r="S1220" s="4">
        <v>2</v>
      </c>
      <c r="T1220" s="7">
        <v>147974.45000000001</v>
      </c>
      <c r="U1220" s="7">
        <v>46138</v>
      </c>
      <c r="V1220" s="5">
        <v>194112.45</v>
      </c>
      <c r="W1220" s="4">
        <v>2</v>
      </c>
      <c r="X1220" s="7">
        <v>161391.5</v>
      </c>
      <c r="Y1220" s="7">
        <v>57518.5</v>
      </c>
      <c r="Z1220" s="5">
        <v>218910</v>
      </c>
    </row>
    <row r="1221" spans="1:26" x14ac:dyDescent="0.25">
      <c r="A1221" t="s">
        <v>183</v>
      </c>
      <c r="B1221" t="s">
        <v>313</v>
      </c>
      <c r="C1221" t="s">
        <v>324</v>
      </c>
      <c r="D1221" t="s">
        <v>71</v>
      </c>
      <c r="E1221" t="s">
        <v>53</v>
      </c>
      <c r="F1221" t="s">
        <v>89</v>
      </c>
      <c r="G1221" s="4">
        <v>7</v>
      </c>
      <c r="H1221" s="7">
        <v>922424.37100000004</v>
      </c>
      <c r="I1221" s="7">
        <v>0</v>
      </c>
      <c r="J1221" s="5">
        <v>922424.37100000004</v>
      </c>
      <c r="K1221" s="4">
        <v>6</v>
      </c>
      <c r="L1221" s="7">
        <v>845385.12</v>
      </c>
      <c r="M1221" s="7">
        <v>-6007.7599999999948</v>
      </c>
      <c r="N1221" s="5">
        <v>839377.35999999987</v>
      </c>
      <c r="O1221" s="4">
        <v>7</v>
      </c>
      <c r="P1221" s="7">
        <v>776434.97600000002</v>
      </c>
      <c r="Q1221" s="7">
        <v>219577.024</v>
      </c>
      <c r="R1221" s="5">
        <v>996012</v>
      </c>
      <c r="S1221" s="4">
        <v>6.4</v>
      </c>
      <c r="T1221" s="7">
        <v>704044.71399999992</v>
      </c>
      <c r="U1221" s="7">
        <v>286737.20600000001</v>
      </c>
      <c r="V1221" s="5">
        <v>990781.91999999993</v>
      </c>
      <c r="W1221" s="4">
        <v>6.4</v>
      </c>
      <c r="X1221" s="7">
        <v>854807.81599999999</v>
      </c>
      <c r="Y1221" s="7">
        <v>192623.14</v>
      </c>
      <c r="Z1221" s="5">
        <v>1047430.956</v>
      </c>
    </row>
    <row r="1222" spans="1:26" x14ac:dyDescent="0.25">
      <c r="A1222" t="s">
        <v>183</v>
      </c>
      <c r="B1222" t="s">
        <v>313</v>
      </c>
      <c r="C1222" t="s">
        <v>324</v>
      </c>
      <c r="D1222" t="s">
        <v>71</v>
      </c>
      <c r="E1222" t="s">
        <v>53</v>
      </c>
      <c r="F1222" t="s">
        <v>56</v>
      </c>
      <c r="G1222" s="4">
        <v>2</v>
      </c>
      <c r="H1222" s="7">
        <v>112000</v>
      </c>
      <c r="I1222" s="7">
        <v>0</v>
      </c>
      <c r="J1222" s="5">
        <v>112000</v>
      </c>
      <c r="K1222" s="4">
        <v>3</v>
      </c>
      <c r="L1222" s="7">
        <v>78189</v>
      </c>
      <c r="M1222" s="7">
        <v>116590.45</v>
      </c>
      <c r="N1222" s="5">
        <v>194779.45</v>
      </c>
      <c r="O1222" s="4">
        <v>5.4</v>
      </c>
      <c r="P1222" s="7">
        <v>212377.49</v>
      </c>
      <c r="Q1222" s="7">
        <v>159760.49</v>
      </c>
      <c r="R1222" s="5">
        <v>372137.98</v>
      </c>
      <c r="S1222" s="4">
        <v>4</v>
      </c>
      <c r="T1222" s="7">
        <v>211710</v>
      </c>
      <c r="U1222" s="7">
        <v>57604.85</v>
      </c>
      <c r="V1222" s="5">
        <v>269314.84999999998</v>
      </c>
      <c r="W1222" s="4">
        <v>4</v>
      </c>
      <c r="X1222" s="7">
        <v>218944.2</v>
      </c>
      <c r="Y1222" s="7">
        <v>65152.2</v>
      </c>
      <c r="Z1222" s="5">
        <v>284096.40000000002</v>
      </c>
    </row>
    <row r="1223" spans="1:26" x14ac:dyDescent="0.25">
      <c r="A1223" t="s">
        <v>183</v>
      </c>
      <c r="B1223" t="s">
        <v>313</v>
      </c>
      <c r="C1223" t="s">
        <v>324</v>
      </c>
      <c r="D1223" t="s">
        <v>55</v>
      </c>
      <c r="E1223" t="s">
        <v>53</v>
      </c>
      <c r="F1223" t="s">
        <v>59</v>
      </c>
      <c r="G1223" s="4">
        <v>0.89999999999999991</v>
      </c>
      <c r="H1223" s="7">
        <v>58240</v>
      </c>
      <c r="I1223" s="7">
        <v>4004</v>
      </c>
      <c r="J1223" s="5">
        <v>62244</v>
      </c>
      <c r="K1223" s="4">
        <v>0.1</v>
      </c>
      <c r="L1223" s="7">
        <v>0</v>
      </c>
      <c r="M1223" s="7">
        <v>6240</v>
      </c>
      <c r="N1223" s="5">
        <v>6240</v>
      </c>
      <c r="O1223" s="4">
        <v>1.1500000000000001</v>
      </c>
      <c r="P1223" s="7">
        <v>0</v>
      </c>
      <c r="Q1223" s="7">
        <v>40768</v>
      </c>
      <c r="R1223" s="5">
        <v>40768</v>
      </c>
      <c r="S1223" s="4"/>
      <c r="T1223" s="7"/>
      <c r="U1223" s="7"/>
      <c r="V1223" s="5"/>
      <c r="W1223" s="4"/>
      <c r="X1223" s="7"/>
      <c r="Y1223" s="7"/>
      <c r="Z1223" s="5"/>
    </row>
    <row r="1224" spans="1:26" x14ac:dyDescent="0.25">
      <c r="A1224" t="s">
        <v>183</v>
      </c>
      <c r="B1224" t="s">
        <v>313</v>
      </c>
      <c r="C1224" t="s">
        <v>324</v>
      </c>
      <c r="D1224" t="s">
        <v>55</v>
      </c>
      <c r="E1224" t="s">
        <v>53</v>
      </c>
      <c r="F1224" t="s">
        <v>54</v>
      </c>
      <c r="G1224" s="4"/>
      <c r="H1224" s="7"/>
      <c r="I1224" s="7"/>
      <c r="J1224" s="5"/>
      <c r="K1224" s="4">
        <v>1</v>
      </c>
      <c r="L1224" s="7">
        <v>14961.36</v>
      </c>
      <c r="M1224" s="7">
        <v>29043.120000000003</v>
      </c>
      <c r="N1224" s="5">
        <v>44004.480000000003</v>
      </c>
      <c r="O1224" s="4"/>
      <c r="P1224" s="7"/>
      <c r="Q1224" s="7"/>
      <c r="R1224" s="5"/>
      <c r="S1224" s="4"/>
      <c r="T1224" s="7"/>
      <c r="U1224" s="7"/>
      <c r="V1224" s="5"/>
      <c r="W1224" s="4"/>
      <c r="X1224" s="7"/>
      <c r="Y1224" s="7"/>
      <c r="Z1224" s="5"/>
    </row>
    <row r="1225" spans="1:26" x14ac:dyDescent="0.25">
      <c r="A1225" t="s">
        <v>183</v>
      </c>
      <c r="B1225" t="s">
        <v>313</v>
      </c>
      <c r="C1225" t="s">
        <v>324</v>
      </c>
      <c r="D1225" t="s">
        <v>55</v>
      </c>
      <c r="E1225" t="s">
        <v>53</v>
      </c>
      <c r="F1225" t="s">
        <v>56</v>
      </c>
      <c r="G1225" s="4">
        <v>0.2</v>
      </c>
      <c r="H1225" s="7">
        <v>0</v>
      </c>
      <c r="I1225" s="7">
        <v>8320</v>
      </c>
      <c r="J1225" s="5">
        <v>8320</v>
      </c>
      <c r="K1225" s="4">
        <v>1</v>
      </c>
      <c r="L1225" s="7">
        <v>0</v>
      </c>
      <c r="M1225" s="7">
        <v>45100.061999999998</v>
      </c>
      <c r="N1225" s="5">
        <v>45100.061999999998</v>
      </c>
      <c r="O1225" s="4">
        <v>2</v>
      </c>
      <c r="P1225" s="7">
        <v>0</v>
      </c>
      <c r="Q1225" s="7">
        <v>100556.57</v>
      </c>
      <c r="R1225" s="5">
        <v>100556.57</v>
      </c>
      <c r="S1225" s="4">
        <v>2</v>
      </c>
      <c r="T1225" s="7">
        <v>51860.08</v>
      </c>
      <c r="U1225" s="7">
        <v>47000.002</v>
      </c>
      <c r="V1225" s="5">
        <v>98860.081999999995</v>
      </c>
      <c r="W1225" s="4">
        <v>2</v>
      </c>
      <c r="X1225" s="7">
        <v>0</v>
      </c>
      <c r="Y1225" s="7">
        <v>104897.26000000001</v>
      </c>
      <c r="Z1225" s="5">
        <v>104897.26000000001</v>
      </c>
    </row>
    <row r="1226" spans="1:26" x14ac:dyDescent="0.25">
      <c r="A1226" t="s">
        <v>183</v>
      </c>
      <c r="B1226" t="s">
        <v>313</v>
      </c>
      <c r="C1226" t="s">
        <v>324</v>
      </c>
      <c r="D1226" t="s">
        <v>55</v>
      </c>
      <c r="E1226" t="s">
        <v>58</v>
      </c>
      <c r="F1226" t="s">
        <v>59</v>
      </c>
      <c r="G1226" s="4">
        <v>1</v>
      </c>
      <c r="H1226" s="7">
        <v>0</v>
      </c>
      <c r="I1226" s="7">
        <v>30347.200000000001</v>
      </c>
      <c r="J1226" s="5">
        <v>30347.200000000001</v>
      </c>
      <c r="K1226" s="4">
        <v>1</v>
      </c>
      <c r="L1226" s="7">
        <v>32845</v>
      </c>
      <c r="M1226" s="7">
        <v>4.8999999999068677E-2</v>
      </c>
      <c r="N1226" s="5">
        <v>32845.048999999999</v>
      </c>
      <c r="O1226" s="4">
        <v>1</v>
      </c>
      <c r="P1226" s="7">
        <v>0</v>
      </c>
      <c r="Q1226" s="7">
        <v>41223</v>
      </c>
      <c r="R1226" s="5">
        <v>41223</v>
      </c>
      <c r="S1226" s="4">
        <v>1</v>
      </c>
      <c r="T1226" s="7">
        <v>0</v>
      </c>
      <c r="U1226" s="7">
        <v>42814.21</v>
      </c>
      <c r="V1226" s="5">
        <v>42814.21</v>
      </c>
      <c r="W1226" s="4">
        <v>1</v>
      </c>
      <c r="X1226" s="7">
        <v>0</v>
      </c>
      <c r="Y1226" s="7">
        <v>43670.432000000001</v>
      </c>
      <c r="Z1226" s="5">
        <v>43670.432000000001</v>
      </c>
    </row>
    <row r="1227" spans="1:26" x14ac:dyDescent="0.25">
      <c r="A1227" t="s">
        <v>183</v>
      </c>
      <c r="B1227" t="s">
        <v>313</v>
      </c>
      <c r="C1227" t="s">
        <v>325</v>
      </c>
      <c r="D1227" t="s">
        <v>71</v>
      </c>
      <c r="E1227" t="s">
        <v>53</v>
      </c>
      <c r="F1227" t="s">
        <v>59</v>
      </c>
      <c r="G1227" s="4"/>
      <c r="H1227" s="7"/>
      <c r="I1227" s="7"/>
      <c r="J1227" s="5"/>
      <c r="K1227" s="4">
        <v>0.60000000000000009</v>
      </c>
      <c r="L1227" s="7">
        <v>0</v>
      </c>
      <c r="M1227" s="7">
        <v>85800</v>
      </c>
      <c r="N1227" s="5">
        <v>85800</v>
      </c>
      <c r="O1227" s="4">
        <v>0.8</v>
      </c>
      <c r="P1227" s="7">
        <v>0</v>
      </c>
      <c r="Q1227" s="7">
        <v>124800</v>
      </c>
      <c r="R1227" s="5">
        <v>124800</v>
      </c>
      <c r="S1227" s="4">
        <v>1</v>
      </c>
      <c r="T1227" s="7">
        <v>0</v>
      </c>
      <c r="U1227" s="7">
        <v>124366.84</v>
      </c>
      <c r="V1227" s="5">
        <v>124366.84</v>
      </c>
      <c r="W1227" s="4">
        <v>1</v>
      </c>
      <c r="X1227" s="7">
        <v>0</v>
      </c>
      <c r="Y1227" s="7">
        <v>101400</v>
      </c>
      <c r="Z1227" s="5">
        <v>101400</v>
      </c>
    </row>
    <row r="1228" spans="1:26" x14ac:dyDescent="0.25">
      <c r="A1228" t="s">
        <v>183</v>
      </c>
      <c r="B1228" t="s">
        <v>313</v>
      </c>
      <c r="C1228" t="s">
        <v>325</v>
      </c>
      <c r="D1228" t="s">
        <v>71</v>
      </c>
      <c r="E1228" t="s">
        <v>53</v>
      </c>
      <c r="F1228" t="s">
        <v>101</v>
      </c>
      <c r="G1228" s="4"/>
      <c r="H1228" s="7"/>
      <c r="I1228" s="7"/>
      <c r="J1228" s="5"/>
      <c r="K1228" s="4">
        <v>4</v>
      </c>
      <c r="L1228" s="7">
        <v>378120</v>
      </c>
      <c r="M1228" s="7">
        <v>-14255.976999999999</v>
      </c>
      <c r="N1228" s="5">
        <v>363864.02299999999</v>
      </c>
      <c r="O1228" s="4">
        <v>4</v>
      </c>
      <c r="P1228" s="7">
        <v>370390</v>
      </c>
      <c r="Q1228" s="7">
        <v>0</v>
      </c>
      <c r="R1228" s="5">
        <v>370390</v>
      </c>
      <c r="S1228" s="4">
        <v>5</v>
      </c>
      <c r="T1228" s="7">
        <v>494539</v>
      </c>
      <c r="U1228" s="7">
        <v>0</v>
      </c>
      <c r="V1228" s="5">
        <v>494539</v>
      </c>
      <c r="W1228" s="4">
        <v>5</v>
      </c>
      <c r="X1228" s="7">
        <v>493345.19999999995</v>
      </c>
      <c r="Y1228" s="7">
        <v>0</v>
      </c>
      <c r="Z1228" s="5">
        <v>493345.19999999995</v>
      </c>
    </row>
    <row r="1229" spans="1:26" x14ac:dyDescent="0.25">
      <c r="A1229" t="s">
        <v>183</v>
      </c>
      <c r="B1229" t="s">
        <v>313</v>
      </c>
      <c r="C1229" t="s">
        <v>325</v>
      </c>
      <c r="D1229" t="s">
        <v>71</v>
      </c>
      <c r="E1229" t="s">
        <v>53</v>
      </c>
      <c r="F1229" t="s">
        <v>54</v>
      </c>
      <c r="G1229" s="4"/>
      <c r="H1229" s="7"/>
      <c r="I1229" s="7"/>
      <c r="J1229" s="5"/>
      <c r="K1229" s="4">
        <v>1</v>
      </c>
      <c r="L1229" s="7">
        <v>0</v>
      </c>
      <c r="M1229" s="7">
        <v>82961.600000000006</v>
      </c>
      <c r="N1229" s="5">
        <v>82961.600000000006</v>
      </c>
      <c r="O1229" s="4"/>
      <c r="P1229" s="7"/>
      <c r="Q1229" s="7"/>
      <c r="R1229" s="5"/>
      <c r="S1229" s="4"/>
      <c r="T1229" s="7"/>
      <c r="U1229" s="7"/>
      <c r="V1229" s="5"/>
      <c r="W1229" s="4"/>
      <c r="X1229" s="7"/>
      <c r="Y1229" s="7"/>
      <c r="Z1229" s="5"/>
    </row>
    <row r="1230" spans="1:26" x14ac:dyDescent="0.25">
      <c r="A1230" t="s">
        <v>183</v>
      </c>
      <c r="B1230" t="s">
        <v>313</v>
      </c>
      <c r="C1230" t="s">
        <v>325</v>
      </c>
      <c r="D1230" t="s">
        <v>71</v>
      </c>
      <c r="E1230" t="s">
        <v>53</v>
      </c>
      <c r="F1230" t="s">
        <v>89</v>
      </c>
      <c r="G1230" s="4"/>
      <c r="H1230" s="7"/>
      <c r="I1230" s="7"/>
      <c r="J1230" s="5"/>
      <c r="K1230" s="4">
        <v>1.5</v>
      </c>
      <c r="L1230" s="7">
        <v>261164</v>
      </c>
      <c r="M1230" s="7">
        <v>-74413.789000000004</v>
      </c>
      <c r="N1230" s="5">
        <v>186750.21100000001</v>
      </c>
      <c r="O1230" s="4">
        <v>3</v>
      </c>
      <c r="P1230" s="7">
        <v>312545.67700000003</v>
      </c>
      <c r="Q1230" s="7">
        <v>106906.323</v>
      </c>
      <c r="R1230" s="5">
        <v>419452</v>
      </c>
      <c r="S1230" s="4">
        <v>2</v>
      </c>
      <c r="T1230" s="7">
        <v>209129.80300000001</v>
      </c>
      <c r="U1230" s="7">
        <v>134150.217</v>
      </c>
      <c r="V1230" s="5">
        <v>343280.02</v>
      </c>
      <c r="W1230" s="4">
        <v>2</v>
      </c>
      <c r="X1230" s="7">
        <v>228814.56</v>
      </c>
      <c r="Y1230" s="7">
        <v>131531.4</v>
      </c>
      <c r="Z1230" s="5">
        <v>360345.95999999996</v>
      </c>
    </row>
    <row r="1231" spans="1:26" x14ac:dyDescent="0.25">
      <c r="A1231" t="s">
        <v>183</v>
      </c>
      <c r="B1231" t="s">
        <v>313</v>
      </c>
      <c r="C1231" t="s">
        <v>325</v>
      </c>
      <c r="D1231" t="s">
        <v>71</v>
      </c>
      <c r="E1231" t="s">
        <v>53</v>
      </c>
      <c r="F1231" t="s">
        <v>56</v>
      </c>
      <c r="G1231" s="4"/>
      <c r="H1231" s="7"/>
      <c r="I1231" s="7"/>
      <c r="J1231" s="5"/>
      <c r="K1231" s="4">
        <v>2</v>
      </c>
      <c r="L1231" s="7">
        <v>78840.5</v>
      </c>
      <c r="M1231" s="7">
        <v>63460</v>
      </c>
      <c r="N1231" s="5">
        <v>142300.5</v>
      </c>
      <c r="O1231" s="4">
        <v>3</v>
      </c>
      <c r="P1231" s="7">
        <v>156110</v>
      </c>
      <c r="Q1231" s="7">
        <v>96390</v>
      </c>
      <c r="R1231" s="5">
        <v>252500</v>
      </c>
      <c r="S1231" s="4">
        <v>5</v>
      </c>
      <c r="T1231" s="7">
        <v>201605.05</v>
      </c>
      <c r="U1231" s="7">
        <v>244171.94900000002</v>
      </c>
      <c r="V1231" s="5">
        <v>445776.99900000001</v>
      </c>
      <c r="W1231" s="4">
        <v>4.5999999999999996</v>
      </c>
      <c r="X1231" s="7">
        <v>257462.38</v>
      </c>
      <c r="Y1231" s="7">
        <v>201495.65999999997</v>
      </c>
      <c r="Z1231" s="5">
        <v>458958.04</v>
      </c>
    </row>
    <row r="1232" spans="1:26" x14ac:dyDescent="0.25">
      <c r="A1232" t="s">
        <v>183</v>
      </c>
      <c r="B1232" t="s">
        <v>313</v>
      </c>
      <c r="C1232" t="s">
        <v>325</v>
      </c>
      <c r="D1232" t="s">
        <v>55</v>
      </c>
      <c r="E1232" t="s">
        <v>53</v>
      </c>
      <c r="F1232" t="s">
        <v>56</v>
      </c>
      <c r="G1232" s="4"/>
      <c r="H1232" s="7"/>
      <c r="I1232" s="7"/>
      <c r="J1232" s="5"/>
      <c r="K1232" s="4">
        <v>2</v>
      </c>
      <c r="L1232" s="7">
        <v>52019</v>
      </c>
      <c r="M1232" s="7">
        <v>43926.13</v>
      </c>
      <c r="N1232" s="5">
        <v>95945.13</v>
      </c>
      <c r="O1232" s="4">
        <v>3</v>
      </c>
      <c r="P1232" s="7">
        <v>0</v>
      </c>
      <c r="Q1232" s="7">
        <v>144500.174</v>
      </c>
      <c r="R1232" s="5">
        <v>144500.174</v>
      </c>
      <c r="S1232" s="4">
        <v>2</v>
      </c>
      <c r="T1232" s="7">
        <v>0</v>
      </c>
      <c r="U1232" s="7">
        <v>107061.23000000001</v>
      </c>
      <c r="V1232" s="5">
        <v>107061.23000000001</v>
      </c>
      <c r="W1232" s="4">
        <v>3</v>
      </c>
      <c r="X1232" s="7">
        <v>57036.33</v>
      </c>
      <c r="Y1232" s="7">
        <v>111096.36199999999</v>
      </c>
      <c r="Z1232" s="5">
        <v>168132.69200000001</v>
      </c>
    </row>
    <row r="1233" spans="1:26" x14ac:dyDescent="0.25">
      <c r="A1233" t="s">
        <v>183</v>
      </c>
      <c r="B1233" t="s">
        <v>326</v>
      </c>
      <c r="C1233" t="s">
        <v>327</v>
      </c>
      <c r="D1233" t="s">
        <v>71</v>
      </c>
      <c r="E1233" t="s">
        <v>53</v>
      </c>
      <c r="F1233" t="s">
        <v>54</v>
      </c>
      <c r="G1233" s="4"/>
      <c r="H1233" s="7"/>
      <c r="I1233" s="7"/>
      <c r="J1233" s="5"/>
      <c r="K1233" s="4">
        <v>3</v>
      </c>
      <c r="L1233" s="7">
        <v>25625</v>
      </c>
      <c r="M1233" s="7">
        <v>296860.01799999998</v>
      </c>
      <c r="N1233" s="5">
        <v>322485.01799999998</v>
      </c>
      <c r="O1233" s="4">
        <v>5</v>
      </c>
      <c r="P1233" s="7">
        <v>0</v>
      </c>
      <c r="Q1233" s="7">
        <v>540024.29200000002</v>
      </c>
      <c r="R1233" s="5">
        <v>540024.29200000002</v>
      </c>
      <c r="S1233" s="4">
        <v>7</v>
      </c>
      <c r="T1233" s="7">
        <v>44625.035000000003</v>
      </c>
      <c r="U1233" s="7">
        <v>722623.41299999994</v>
      </c>
      <c r="V1233" s="5">
        <v>767248.44799999997</v>
      </c>
      <c r="W1233" s="4">
        <v>7.5</v>
      </c>
      <c r="X1233" s="7">
        <v>45517.536</v>
      </c>
      <c r="Y1233" s="7">
        <v>778430.88099999994</v>
      </c>
      <c r="Z1233" s="5">
        <v>823948.4169999999</v>
      </c>
    </row>
    <row r="1234" spans="1:26" x14ac:dyDescent="0.25">
      <c r="A1234" t="s">
        <v>183</v>
      </c>
      <c r="B1234" t="s">
        <v>326</v>
      </c>
      <c r="C1234" t="s">
        <v>328</v>
      </c>
      <c r="D1234" t="s">
        <v>52</v>
      </c>
      <c r="E1234" t="s">
        <v>53</v>
      </c>
      <c r="F1234" t="s">
        <v>54</v>
      </c>
      <c r="G1234" s="4"/>
      <c r="H1234" s="7"/>
      <c r="I1234" s="7"/>
      <c r="J1234" s="5"/>
      <c r="K1234" s="4"/>
      <c r="L1234" s="7"/>
      <c r="M1234" s="7"/>
      <c r="N1234" s="5"/>
      <c r="O1234" s="4">
        <v>1</v>
      </c>
      <c r="P1234" s="7">
        <v>48000.004000000001</v>
      </c>
      <c r="Q1234" s="7">
        <v>192000.016</v>
      </c>
      <c r="R1234" s="5">
        <v>240000.02</v>
      </c>
      <c r="S1234" s="4">
        <v>1</v>
      </c>
      <c r="T1234" s="7">
        <v>50280.004000000001</v>
      </c>
      <c r="U1234" s="7">
        <v>201120.01699999999</v>
      </c>
      <c r="V1234" s="5">
        <v>251400.02100000001</v>
      </c>
      <c r="W1234" s="4">
        <v>1</v>
      </c>
      <c r="X1234" s="7">
        <v>51285.603999999999</v>
      </c>
      <c r="Y1234" s="7">
        <v>205142.41700000002</v>
      </c>
      <c r="Z1234" s="5">
        <v>256428.02100000001</v>
      </c>
    </row>
    <row r="1235" spans="1:26" x14ac:dyDescent="0.25">
      <c r="A1235" t="s">
        <v>183</v>
      </c>
      <c r="B1235" t="s">
        <v>326</v>
      </c>
      <c r="C1235" t="s">
        <v>328</v>
      </c>
      <c r="D1235" t="s">
        <v>52</v>
      </c>
      <c r="E1235" t="s">
        <v>53</v>
      </c>
      <c r="F1235" t="s">
        <v>89</v>
      </c>
      <c r="G1235" s="4">
        <v>1</v>
      </c>
      <c r="H1235" s="7">
        <v>63428.01</v>
      </c>
      <c r="I1235" s="7">
        <v>190284.03</v>
      </c>
      <c r="J1235" s="5">
        <v>253712.04</v>
      </c>
      <c r="K1235" s="4">
        <v>1</v>
      </c>
      <c r="L1235" s="7">
        <v>57855.25</v>
      </c>
      <c r="M1235" s="7">
        <v>173565.40599999999</v>
      </c>
      <c r="N1235" s="5">
        <v>231420.65599999999</v>
      </c>
      <c r="O1235" s="4">
        <v>1</v>
      </c>
      <c r="P1235" s="7">
        <v>40493.764999999999</v>
      </c>
      <c r="Q1235" s="7">
        <v>121481.295</v>
      </c>
      <c r="R1235" s="5">
        <v>161975.06</v>
      </c>
      <c r="S1235" s="4"/>
      <c r="T1235" s="7"/>
      <c r="U1235" s="7"/>
      <c r="V1235" s="5"/>
      <c r="W1235" s="4">
        <v>1</v>
      </c>
      <c r="X1235" s="7">
        <v>75000</v>
      </c>
      <c r="Y1235" s="7">
        <v>75000</v>
      </c>
      <c r="Z1235" s="5">
        <v>150000</v>
      </c>
    </row>
    <row r="1236" spans="1:26" x14ac:dyDescent="0.25">
      <c r="A1236" t="s">
        <v>183</v>
      </c>
      <c r="B1236" t="s">
        <v>326</v>
      </c>
      <c r="C1236" t="s">
        <v>328</v>
      </c>
      <c r="D1236" t="s">
        <v>52</v>
      </c>
      <c r="E1236" t="s">
        <v>53</v>
      </c>
      <c r="F1236" t="s">
        <v>56</v>
      </c>
      <c r="G1236" s="4"/>
      <c r="H1236" s="7"/>
      <c r="I1236" s="7"/>
      <c r="J1236" s="5"/>
      <c r="K1236" s="4"/>
      <c r="L1236" s="7"/>
      <c r="M1236" s="7"/>
      <c r="N1236" s="5"/>
      <c r="O1236" s="4"/>
      <c r="P1236" s="7"/>
      <c r="Q1236" s="7"/>
      <c r="R1236" s="5"/>
      <c r="S1236" s="4">
        <v>1</v>
      </c>
      <c r="T1236" s="7">
        <v>32999.980000000003</v>
      </c>
      <c r="U1236" s="7">
        <v>131999.91999999998</v>
      </c>
      <c r="V1236" s="5">
        <v>164999.9</v>
      </c>
      <c r="W1236" s="4"/>
      <c r="X1236" s="7"/>
      <c r="Y1236" s="7"/>
      <c r="Z1236" s="5"/>
    </row>
    <row r="1237" spans="1:26" x14ac:dyDescent="0.25">
      <c r="A1237" t="s">
        <v>183</v>
      </c>
      <c r="B1237" t="s">
        <v>326</v>
      </c>
      <c r="C1237" t="s">
        <v>328</v>
      </c>
      <c r="D1237" t="s">
        <v>71</v>
      </c>
      <c r="E1237" t="s">
        <v>53</v>
      </c>
      <c r="F1237" t="s">
        <v>56</v>
      </c>
      <c r="G1237" s="4">
        <v>1</v>
      </c>
      <c r="H1237" s="7">
        <v>77000.039999999994</v>
      </c>
      <c r="I1237" s="7">
        <v>0</v>
      </c>
      <c r="J1237" s="5">
        <v>77000.039999999994</v>
      </c>
      <c r="K1237" s="4"/>
      <c r="L1237" s="7"/>
      <c r="M1237" s="7"/>
      <c r="N1237" s="5"/>
      <c r="O1237" s="4"/>
      <c r="P1237" s="7"/>
      <c r="Q1237" s="7"/>
      <c r="R1237" s="5"/>
      <c r="S1237" s="4"/>
      <c r="T1237" s="7"/>
      <c r="U1237" s="7"/>
      <c r="V1237" s="5"/>
      <c r="W1237" s="4"/>
      <c r="X1237" s="7"/>
      <c r="Y1237" s="7"/>
      <c r="Z1237" s="5"/>
    </row>
    <row r="1238" spans="1:26" x14ac:dyDescent="0.25">
      <c r="A1238" t="s">
        <v>183</v>
      </c>
      <c r="B1238" t="s">
        <v>326</v>
      </c>
      <c r="C1238" t="s">
        <v>328</v>
      </c>
      <c r="D1238" t="s">
        <v>55</v>
      </c>
      <c r="E1238" t="s">
        <v>53</v>
      </c>
      <c r="F1238" t="s">
        <v>59</v>
      </c>
      <c r="G1238" s="4">
        <v>2.8</v>
      </c>
      <c r="H1238" s="7">
        <v>0</v>
      </c>
      <c r="I1238" s="7">
        <v>77792</v>
      </c>
      <c r="J1238" s="5">
        <v>77792</v>
      </c>
      <c r="K1238" s="4">
        <v>2.8</v>
      </c>
      <c r="L1238" s="7">
        <v>0</v>
      </c>
      <c r="M1238" s="7">
        <v>74672</v>
      </c>
      <c r="N1238" s="5">
        <v>74672</v>
      </c>
      <c r="O1238" s="4">
        <v>2.8</v>
      </c>
      <c r="P1238" s="7">
        <v>0</v>
      </c>
      <c r="Q1238" s="7">
        <v>96720</v>
      </c>
      <c r="R1238" s="5">
        <v>96720</v>
      </c>
      <c r="S1238" s="4">
        <v>3.1999999999999997</v>
      </c>
      <c r="T1238" s="7">
        <v>0</v>
      </c>
      <c r="U1238" s="7">
        <v>102960</v>
      </c>
      <c r="V1238" s="5">
        <v>102960</v>
      </c>
      <c r="W1238" s="4">
        <v>2.04</v>
      </c>
      <c r="X1238" s="7">
        <v>0</v>
      </c>
      <c r="Y1238" s="7">
        <v>57907.199999999997</v>
      </c>
      <c r="Z1238" s="5">
        <v>57907.199999999997</v>
      </c>
    </row>
    <row r="1239" spans="1:26" x14ac:dyDescent="0.25">
      <c r="A1239" t="s">
        <v>183</v>
      </c>
      <c r="B1239" t="s">
        <v>326</v>
      </c>
      <c r="C1239" t="s">
        <v>328</v>
      </c>
      <c r="D1239" t="s">
        <v>55</v>
      </c>
      <c r="E1239" t="s">
        <v>53</v>
      </c>
      <c r="F1239" t="s">
        <v>54</v>
      </c>
      <c r="G1239" s="4">
        <v>9</v>
      </c>
      <c r="H1239" s="7">
        <v>23938.75</v>
      </c>
      <c r="I1239" s="7">
        <v>524343.32900000003</v>
      </c>
      <c r="J1239" s="5">
        <v>548282.07900000003</v>
      </c>
      <c r="K1239" s="4">
        <v>19.23</v>
      </c>
      <c r="L1239" s="7">
        <v>202398</v>
      </c>
      <c r="M1239" s="7">
        <v>1110131.2420000001</v>
      </c>
      <c r="N1239" s="5">
        <v>1312529.2419999999</v>
      </c>
      <c r="O1239" s="4">
        <v>21.93</v>
      </c>
      <c r="P1239" s="7">
        <v>192930.54499999998</v>
      </c>
      <c r="Q1239" s="7">
        <v>1288811.3639999998</v>
      </c>
      <c r="R1239" s="5">
        <v>1481741.9089999998</v>
      </c>
      <c r="S1239" s="4">
        <v>28</v>
      </c>
      <c r="T1239" s="7">
        <v>223684.965</v>
      </c>
      <c r="U1239" s="7">
        <v>1712249.78</v>
      </c>
      <c r="V1239" s="5">
        <v>1935934.7450000001</v>
      </c>
      <c r="W1239" s="4">
        <v>31.400000000000002</v>
      </c>
      <c r="X1239" s="7">
        <v>91896.184000000008</v>
      </c>
      <c r="Y1239" s="7">
        <v>2145025.804</v>
      </c>
      <c r="Z1239" s="5">
        <v>2236921.9879999999</v>
      </c>
    </row>
    <row r="1240" spans="1:26" x14ac:dyDescent="0.25">
      <c r="A1240" t="s">
        <v>183</v>
      </c>
      <c r="B1240" t="s">
        <v>326</v>
      </c>
      <c r="C1240" t="s">
        <v>328</v>
      </c>
      <c r="D1240" t="s">
        <v>55</v>
      </c>
      <c r="E1240" t="s">
        <v>53</v>
      </c>
      <c r="F1240" t="s">
        <v>56</v>
      </c>
      <c r="G1240" s="4">
        <v>2</v>
      </c>
      <c r="H1240" s="7">
        <v>0</v>
      </c>
      <c r="I1240" s="7">
        <v>95700.01999999999</v>
      </c>
      <c r="J1240" s="5">
        <v>95700.01999999999</v>
      </c>
      <c r="K1240" s="4">
        <v>1.6</v>
      </c>
      <c r="L1240" s="7">
        <v>20497.95</v>
      </c>
      <c r="M1240" s="7">
        <v>83026.873999999996</v>
      </c>
      <c r="N1240" s="5">
        <v>103524.82399999999</v>
      </c>
      <c r="O1240" s="4">
        <v>4</v>
      </c>
      <c r="P1240" s="7">
        <v>0</v>
      </c>
      <c r="Q1240" s="7">
        <v>235471.69199999998</v>
      </c>
      <c r="R1240" s="5">
        <v>235471.69199999998</v>
      </c>
      <c r="S1240" s="4">
        <v>2</v>
      </c>
      <c r="T1240" s="7">
        <v>0</v>
      </c>
      <c r="U1240" s="7">
        <v>108932.39600000001</v>
      </c>
      <c r="V1240" s="5">
        <v>108932.39600000001</v>
      </c>
      <c r="W1240" s="4">
        <v>1.6</v>
      </c>
      <c r="X1240" s="7">
        <v>0</v>
      </c>
      <c r="Y1240" s="7">
        <v>105763.429</v>
      </c>
      <c r="Z1240" s="5">
        <v>105763.429</v>
      </c>
    </row>
    <row r="1241" spans="1:26" x14ac:dyDescent="0.25">
      <c r="A1241" t="s">
        <v>183</v>
      </c>
      <c r="B1241" t="s">
        <v>329</v>
      </c>
      <c r="C1241" t="s">
        <v>330</v>
      </c>
      <c r="D1241" t="s">
        <v>55</v>
      </c>
      <c r="E1241" t="s">
        <v>53</v>
      </c>
      <c r="F1241" t="s">
        <v>59</v>
      </c>
      <c r="G1241" s="4"/>
      <c r="H1241" s="7"/>
      <c r="I1241" s="7"/>
      <c r="J1241" s="5"/>
      <c r="K1241" s="4">
        <v>0.15000000000000002</v>
      </c>
      <c r="L1241" s="7">
        <v>0</v>
      </c>
      <c r="M1241" s="7">
        <v>5018</v>
      </c>
      <c r="N1241" s="5">
        <v>5018</v>
      </c>
      <c r="O1241" s="4"/>
      <c r="P1241" s="7"/>
      <c r="Q1241" s="7"/>
      <c r="R1241" s="5"/>
      <c r="S1241" s="4"/>
      <c r="T1241" s="7"/>
      <c r="U1241" s="7"/>
      <c r="V1241" s="5"/>
      <c r="W1241" s="4"/>
      <c r="X1241" s="7"/>
      <c r="Y1241" s="7"/>
      <c r="Z1241" s="5"/>
    </row>
    <row r="1242" spans="1:26" x14ac:dyDescent="0.25">
      <c r="A1242" t="s">
        <v>183</v>
      </c>
      <c r="B1242" t="s">
        <v>329</v>
      </c>
      <c r="C1242" t="s">
        <v>330</v>
      </c>
      <c r="D1242" t="s">
        <v>55</v>
      </c>
      <c r="E1242" t="s">
        <v>53</v>
      </c>
      <c r="F1242" t="s">
        <v>54</v>
      </c>
      <c r="G1242" s="4"/>
      <c r="H1242" s="7"/>
      <c r="I1242" s="7"/>
      <c r="J1242" s="5"/>
      <c r="K1242" s="4">
        <v>3</v>
      </c>
      <c r="L1242" s="7">
        <v>0</v>
      </c>
      <c r="M1242" s="7">
        <v>139998.08000000002</v>
      </c>
      <c r="N1242" s="5">
        <v>139998.08000000002</v>
      </c>
      <c r="O1242" s="4"/>
      <c r="P1242" s="7"/>
      <c r="Q1242" s="7"/>
      <c r="R1242" s="5"/>
      <c r="S1242" s="4"/>
      <c r="T1242" s="7"/>
      <c r="U1242" s="7"/>
      <c r="V1242" s="5"/>
      <c r="W1242" s="4"/>
      <c r="X1242" s="7"/>
      <c r="Y1242" s="7"/>
      <c r="Z1242" s="5"/>
    </row>
    <row r="1243" spans="1:26" x14ac:dyDescent="0.25">
      <c r="A1243" t="s">
        <v>183</v>
      </c>
      <c r="B1243" t="s">
        <v>329</v>
      </c>
      <c r="C1243" t="s">
        <v>330</v>
      </c>
      <c r="D1243" t="s">
        <v>55</v>
      </c>
      <c r="E1243" t="s">
        <v>53</v>
      </c>
      <c r="F1243" t="s">
        <v>56</v>
      </c>
      <c r="G1243" s="4"/>
      <c r="H1243" s="7"/>
      <c r="I1243" s="7"/>
      <c r="J1243" s="5"/>
      <c r="K1243" s="4">
        <v>1</v>
      </c>
      <c r="L1243" s="7">
        <v>0</v>
      </c>
      <c r="M1243" s="7">
        <v>31720</v>
      </c>
      <c r="N1243" s="5">
        <v>31720</v>
      </c>
      <c r="O1243" s="4"/>
      <c r="P1243" s="7"/>
      <c r="Q1243" s="7"/>
      <c r="R1243" s="5"/>
      <c r="S1243" s="4"/>
      <c r="T1243" s="7"/>
      <c r="U1243" s="7"/>
      <c r="V1243" s="5"/>
      <c r="W1243" s="4"/>
      <c r="X1243" s="7"/>
      <c r="Y1243" s="7"/>
      <c r="Z1243" s="5"/>
    </row>
    <row r="1244" spans="1:26" x14ac:dyDescent="0.25">
      <c r="A1244" t="s">
        <v>183</v>
      </c>
      <c r="B1244" t="s">
        <v>329</v>
      </c>
      <c r="C1244" t="s">
        <v>330</v>
      </c>
      <c r="D1244" t="s">
        <v>55</v>
      </c>
      <c r="E1244" t="s">
        <v>58</v>
      </c>
      <c r="F1244" t="s">
        <v>59</v>
      </c>
      <c r="G1244" s="4"/>
      <c r="H1244" s="7"/>
      <c r="I1244" s="7"/>
      <c r="J1244" s="5"/>
      <c r="K1244" s="4">
        <v>1.5</v>
      </c>
      <c r="L1244" s="7">
        <v>0</v>
      </c>
      <c r="M1244" s="7">
        <v>32926.400000000001</v>
      </c>
      <c r="N1244" s="5">
        <v>32926.400000000001</v>
      </c>
      <c r="O1244" s="4"/>
      <c r="P1244" s="7"/>
      <c r="Q1244" s="7"/>
      <c r="R1244" s="5"/>
      <c r="S1244" s="4"/>
      <c r="T1244" s="7"/>
      <c r="U1244" s="7"/>
      <c r="V1244" s="5"/>
      <c r="W1244" s="4"/>
      <c r="X1244" s="7"/>
      <c r="Y1244" s="7"/>
      <c r="Z1244" s="5"/>
    </row>
    <row r="1245" spans="1:26" x14ac:dyDescent="0.25">
      <c r="A1245" t="s">
        <v>183</v>
      </c>
      <c r="B1245" t="s">
        <v>329</v>
      </c>
      <c r="C1245" t="s">
        <v>331</v>
      </c>
      <c r="D1245" t="s">
        <v>71</v>
      </c>
      <c r="E1245" t="s">
        <v>53</v>
      </c>
      <c r="F1245" t="s">
        <v>59</v>
      </c>
      <c r="G1245" s="4"/>
      <c r="H1245" s="7"/>
      <c r="I1245" s="7"/>
      <c r="J1245" s="5"/>
      <c r="K1245" s="4">
        <v>0.42000000000000004</v>
      </c>
      <c r="L1245" s="7">
        <v>22500</v>
      </c>
      <c r="M1245" s="7">
        <v>0</v>
      </c>
      <c r="N1245" s="5">
        <v>22500</v>
      </c>
      <c r="O1245" s="4"/>
      <c r="P1245" s="7"/>
      <c r="Q1245" s="7"/>
      <c r="R1245" s="5"/>
      <c r="S1245" s="4"/>
      <c r="T1245" s="7"/>
      <c r="U1245" s="7"/>
      <c r="V1245" s="5"/>
      <c r="W1245" s="4"/>
      <c r="X1245" s="7"/>
      <c r="Y1245" s="7"/>
      <c r="Z1245" s="5"/>
    </row>
    <row r="1246" spans="1:26" x14ac:dyDescent="0.25">
      <c r="A1246" t="s">
        <v>183</v>
      </c>
      <c r="B1246" t="s">
        <v>329</v>
      </c>
      <c r="C1246" t="s">
        <v>331</v>
      </c>
      <c r="D1246" t="s">
        <v>71</v>
      </c>
      <c r="E1246" t="s">
        <v>53</v>
      </c>
      <c r="F1246" t="s">
        <v>101</v>
      </c>
      <c r="G1246" s="4"/>
      <c r="H1246" s="7"/>
      <c r="I1246" s="7"/>
      <c r="J1246" s="5"/>
      <c r="K1246" s="4">
        <v>1</v>
      </c>
      <c r="L1246" s="7">
        <v>56000</v>
      </c>
      <c r="M1246" s="7">
        <v>0</v>
      </c>
      <c r="N1246" s="5">
        <v>56000</v>
      </c>
      <c r="O1246" s="4"/>
      <c r="P1246" s="7"/>
      <c r="Q1246" s="7"/>
      <c r="R1246" s="5"/>
      <c r="S1246" s="4"/>
      <c r="T1246" s="7"/>
      <c r="U1246" s="7"/>
      <c r="V1246" s="5"/>
      <c r="W1246" s="4"/>
      <c r="X1246" s="7"/>
      <c r="Y1246" s="7"/>
      <c r="Z1246" s="5"/>
    </row>
    <row r="1247" spans="1:26" x14ac:dyDescent="0.25">
      <c r="A1247" t="s">
        <v>183</v>
      </c>
      <c r="B1247" t="s">
        <v>329</v>
      </c>
      <c r="C1247" t="s">
        <v>331</v>
      </c>
      <c r="D1247" t="s">
        <v>71</v>
      </c>
      <c r="E1247" t="s">
        <v>53</v>
      </c>
      <c r="F1247" t="s">
        <v>54</v>
      </c>
      <c r="G1247" s="4"/>
      <c r="H1247" s="7"/>
      <c r="I1247" s="7"/>
      <c r="J1247" s="5"/>
      <c r="K1247" s="4">
        <v>10.25</v>
      </c>
      <c r="L1247" s="7">
        <v>624483</v>
      </c>
      <c r="M1247" s="7">
        <v>-0.56999999999970896</v>
      </c>
      <c r="N1247" s="5">
        <v>624482.42999999993</v>
      </c>
      <c r="O1247" s="4"/>
      <c r="P1247" s="7"/>
      <c r="Q1247" s="7"/>
      <c r="R1247" s="5"/>
      <c r="S1247" s="4"/>
      <c r="T1247" s="7"/>
      <c r="U1247" s="7"/>
      <c r="V1247" s="5"/>
      <c r="W1247" s="4"/>
      <c r="X1247" s="7"/>
      <c r="Y1247" s="7"/>
      <c r="Z1247" s="5"/>
    </row>
    <row r="1248" spans="1:26" x14ac:dyDescent="0.25">
      <c r="A1248" t="s">
        <v>183</v>
      </c>
      <c r="B1248" t="s">
        <v>329</v>
      </c>
      <c r="C1248" t="s">
        <v>331</v>
      </c>
      <c r="D1248" t="s">
        <v>71</v>
      </c>
      <c r="E1248" t="s">
        <v>53</v>
      </c>
      <c r="F1248" t="s">
        <v>89</v>
      </c>
      <c r="G1248" s="4"/>
      <c r="H1248" s="7"/>
      <c r="I1248" s="7"/>
      <c r="J1248" s="5"/>
      <c r="K1248" s="4">
        <v>15</v>
      </c>
      <c r="L1248" s="7">
        <v>1332546.6000000001</v>
      </c>
      <c r="M1248" s="7">
        <v>82014.446000000025</v>
      </c>
      <c r="N1248" s="5">
        <v>1414561.0460000001</v>
      </c>
      <c r="O1248" s="4"/>
      <c r="P1248" s="7"/>
      <c r="Q1248" s="7"/>
      <c r="R1248" s="5"/>
      <c r="S1248" s="4"/>
      <c r="T1248" s="7"/>
      <c r="U1248" s="7"/>
      <c r="V1248" s="5"/>
      <c r="W1248" s="4"/>
      <c r="X1248" s="7"/>
      <c r="Y1248" s="7"/>
      <c r="Z1248" s="5"/>
    </row>
    <row r="1249" spans="1:26" x14ac:dyDescent="0.25">
      <c r="A1249" t="s">
        <v>183</v>
      </c>
      <c r="B1249" t="s">
        <v>329</v>
      </c>
      <c r="C1249" t="s">
        <v>331</v>
      </c>
      <c r="D1249" t="s">
        <v>71</v>
      </c>
      <c r="E1249" t="s">
        <v>53</v>
      </c>
      <c r="F1249" t="s">
        <v>56</v>
      </c>
      <c r="G1249" s="4"/>
      <c r="H1249" s="7"/>
      <c r="I1249" s="7"/>
      <c r="J1249" s="5"/>
      <c r="K1249" s="4">
        <v>6.370000000000001</v>
      </c>
      <c r="L1249" s="7">
        <v>307477</v>
      </c>
      <c r="M1249" s="7">
        <v>35271.625</v>
      </c>
      <c r="N1249" s="5">
        <v>342748.625</v>
      </c>
      <c r="O1249" s="4"/>
      <c r="P1249" s="7"/>
      <c r="Q1249" s="7"/>
      <c r="R1249" s="5"/>
      <c r="S1249" s="4"/>
      <c r="T1249" s="7"/>
      <c r="U1249" s="7"/>
      <c r="V1249" s="5"/>
      <c r="W1249" s="4"/>
      <c r="X1249" s="7"/>
      <c r="Y1249" s="7"/>
      <c r="Z1249" s="5"/>
    </row>
    <row r="1250" spans="1:26" x14ac:dyDescent="0.25">
      <c r="A1250" t="s">
        <v>183</v>
      </c>
      <c r="B1250" t="s">
        <v>329</v>
      </c>
      <c r="C1250" t="s">
        <v>331</v>
      </c>
      <c r="D1250" t="s">
        <v>55</v>
      </c>
      <c r="E1250" t="s">
        <v>53</v>
      </c>
      <c r="F1250" t="s">
        <v>54</v>
      </c>
      <c r="G1250" s="4"/>
      <c r="H1250" s="7"/>
      <c r="I1250" s="7"/>
      <c r="J1250" s="5"/>
      <c r="K1250" s="4">
        <v>2</v>
      </c>
      <c r="L1250" s="7">
        <v>103464.8</v>
      </c>
      <c r="M1250" s="7">
        <v>0.37000000000261934</v>
      </c>
      <c r="N1250" s="5">
        <v>103465.17000000001</v>
      </c>
      <c r="O1250" s="4"/>
      <c r="P1250" s="7"/>
      <c r="Q1250" s="7"/>
      <c r="R1250" s="5"/>
      <c r="S1250" s="4"/>
      <c r="T1250" s="7"/>
      <c r="U1250" s="7"/>
      <c r="V1250" s="5"/>
      <c r="W1250" s="4"/>
      <c r="X1250" s="7"/>
      <c r="Y1250" s="7"/>
      <c r="Z1250" s="5"/>
    </row>
    <row r="1251" spans="1:26" x14ac:dyDescent="0.25">
      <c r="A1251" t="s">
        <v>183</v>
      </c>
      <c r="B1251" t="s">
        <v>329</v>
      </c>
      <c r="C1251" t="s">
        <v>331</v>
      </c>
      <c r="D1251" t="s">
        <v>55</v>
      </c>
      <c r="E1251" t="s">
        <v>53</v>
      </c>
      <c r="F1251" t="s">
        <v>56</v>
      </c>
      <c r="G1251" s="4"/>
      <c r="H1251" s="7"/>
      <c r="I1251" s="7"/>
      <c r="J1251" s="5"/>
      <c r="K1251" s="4">
        <v>1.6</v>
      </c>
      <c r="L1251" s="7">
        <v>0</v>
      </c>
      <c r="M1251" s="7">
        <v>113721.92</v>
      </c>
      <c r="N1251" s="5">
        <v>113721.92</v>
      </c>
      <c r="O1251" s="4"/>
      <c r="P1251" s="7"/>
      <c r="Q1251" s="7"/>
      <c r="R1251" s="5"/>
      <c r="S1251" s="4"/>
      <c r="T1251" s="7"/>
      <c r="U1251" s="7"/>
      <c r="V1251" s="5"/>
      <c r="W1251" s="4"/>
      <c r="X1251" s="7"/>
      <c r="Y1251" s="7"/>
      <c r="Z1251" s="5"/>
    </row>
    <row r="1252" spans="1:26" x14ac:dyDescent="0.25">
      <c r="A1252" t="s">
        <v>183</v>
      </c>
      <c r="B1252" t="s">
        <v>329</v>
      </c>
      <c r="C1252" t="s">
        <v>331</v>
      </c>
      <c r="D1252" t="s">
        <v>55</v>
      </c>
      <c r="E1252" t="s">
        <v>58</v>
      </c>
      <c r="F1252" t="s">
        <v>59</v>
      </c>
      <c r="G1252" s="4"/>
      <c r="H1252" s="7"/>
      <c r="I1252" s="7"/>
      <c r="J1252" s="5"/>
      <c r="K1252" s="4">
        <v>1</v>
      </c>
      <c r="L1252" s="7">
        <v>38501</v>
      </c>
      <c r="M1252" s="7">
        <v>-0.19999999999708962</v>
      </c>
      <c r="N1252" s="5">
        <v>38500.800000000003</v>
      </c>
      <c r="O1252" s="4"/>
      <c r="P1252" s="7"/>
      <c r="Q1252" s="7"/>
      <c r="R1252" s="5"/>
      <c r="S1252" s="4"/>
      <c r="T1252" s="7"/>
      <c r="U1252" s="7"/>
      <c r="V1252" s="5"/>
      <c r="W1252" s="4"/>
      <c r="X1252" s="7"/>
      <c r="Y1252" s="7"/>
      <c r="Z1252" s="5"/>
    </row>
    <row r="1253" spans="1:26" x14ac:dyDescent="0.25">
      <c r="A1253" t="s">
        <v>183</v>
      </c>
      <c r="B1253" t="s">
        <v>329</v>
      </c>
      <c r="C1253" t="s">
        <v>332</v>
      </c>
      <c r="D1253" t="s">
        <v>71</v>
      </c>
      <c r="E1253" t="s">
        <v>53</v>
      </c>
      <c r="F1253" t="s">
        <v>59</v>
      </c>
      <c r="G1253" s="4"/>
      <c r="H1253" s="7"/>
      <c r="I1253" s="7"/>
      <c r="J1253" s="5"/>
      <c r="K1253" s="4">
        <v>0.38</v>
      </c>
      <c r="L1253" s="7">
        <v>22000</v>
      </c>
      <c r="M1253" s="7">
        <v>0</v>
      </c>
      <c r="N1253" s="5">
        <v>22000</v>
      </c>
      <c r="O1253" s="4"/>
      <c r="P1253" s="7"/>
      <c r="Q1253" s="7"/>
      <c r="R1253" s="5"/>
      <c r="S1253" s="4"/>
      <c r="T1253" s="7"/>
      <c r="U1253" s="7"/>
      <c r="V1253" s="5"/>
      <c r="W1253" s="4"/>
      <c r="X1253" s="7"/>
      <c r="Y1253" s="7"/>
      <c r="Z1253" s="5"/>
    </row>
    <row r="1254" spans="1:26" x14ac:dyDescent="0.25">
      <c r="A1254" t="s">
        <v>183</v>
      </c>
      <c r="B1254" t="s">
        <v>329</v>
      </c>
      <c r="C1254" t="s">
        <v>332</v>
      </c>
      <c r="D1254" t="s">
        <v>71</v>
      </c>
      <c r="E1254" t="s">
        <v>53</v>
      </c>
      <c r="F1254" t="s">
        <v>101</v>
      </c>
      <c r="G1254" s="4"/>
      <c r="H1254" s="7"/>
      <c r="I1254" s="7"/>
      <c r="J1254" s="5"/>
      <c r="K1254" s="4">
        <v>1</v>
      </c>
      <c r="L1254" s="7">
        <v>65000</v>
      </c>
      <c r="M1254" s="7">
        <v>0</v>
      </c>
      <c r="N1254" s="5">
        <v>65000</v>
      </c>
      <c r="O1254" s="4"/>
      <c r="P1254" s="7"/>
      <c r="Q1254" s="7"/>
      <c r="R1254" s="5"/>
      <c r="S1254" s="4"/>
      <c r="T1254" s="7"/>
      <c r="U1254" s="7"/>
      <c r="V1254" s="5"/>
      <c r="W1254" s="4"/>
      <c r="X1254" s="7"/>
      <c r="Y1254" s="7"/>
      <c r="Z1254" s="5"/>
    </row>
    <row r="1255" spans="1:26" x14ac:dyDescent="0.25">
      <c r="A1255" t="s">
        <v>183</v>
      </c>
      <c r="B1255" t="s">
        <v>329</v>
      </c>
      <c r="C1255" t="s">
        <v>332</v>
      </c>
      <c r="D1255" t="s">
        <v>71</v>
      </c>
      <c r="E1255" t="s">
        <v>53</v>
      </c>
      <c r="F1255" t="s">
        <v>54</v>
      </c>
      <c r="G1255" s="4"/>
      <c r="H1255" s="7"/>
      <c r="I1255" s="7"/>
      <c r="J1255" s="5"/>
      <c r="K1255" s="4">
        <v>6</v>
      </c>
      <c r="L1255" s="7">
        <v>414490</v>
      </c>
      <c r="M1255" s="7">
        <v>-1.2459999999991851</v>
      </c>
      <c r="N1255" s="5">
        <v>414488.75400000002</v>
      </c>
      <c r="O1255" s="4"/>
      <c r="P1255" s="7"/>
      <c r="Q1255" s="7"/>
      <c r="R1255" s="5"/>
      <c r="S1255" s="4"/>
      <c r="T1255" s="7"/>
      <c r="U1255" s="7"/>
      <c r="V1255" s="5"/>
      <c r="W1255" s="4"/>
      <c r="X1255" s="7"/>
      <c r="Y1255" s="7"/>
      <c r="Z1255" s="5"/>
    </row>
    <row r="1256" spans="1:26" x14ac:dyDescent="0.25">
      <c r="A1256" t="s">
        <v>183</v>
      </c>
      <c r="B1256" t="s">
        <v>329</v>
      </c>
      <c r="C1256" t="s">
        <v>332</v>
      </c>
      <c r="D1256" t="s">
        <v>71</v>
      </c>
      <c r="E1256" t="s">
        <v>53</v>
      </c>
      <c r="F1256" t="s">
        <v>89</v>
      </c>
      <c r="G1256" s="4"/>
      <c r="H1256" s="7"/>
      <c r="I1256" s="7"/>
      <c r="J1256" s="5"/>
      <c r="K1256" s="4">
        <v>5</v>
      </c>
      <c r="L1256" s="7">
        <v>526017</v>
      </c>
      <c r="M1256" s="7">
        <v>0.32399999999324791</v>
      </c>
      <c r="N1256" s="5">
        <v>526017.32400000002</v>
      </c>
      <c r="O1256" s="4"/>
      <c r="P1256" s="7"/>
      <c r="Q1256" s="7"/>
      <c r="R1256" s="5"/>
      <c r="S1256" s="4"/>
      <c r="T1256" s="7"/>
      <c r="U1256" s="7"/>
      <c r="V1256" s="5"/>
      <c r="W1256" s="4"/>
      <c r="X1256" s="7"/>
      <c r="Y1256" s="7"/>
      <c r="Z1256" s="5"/>
    </row>
    <row r="1257" spans="1:26" x14ac:dyDescent="0.25">
      <c r="A1257" t="s">
        <v>183</v>
      </c>
      <c r="B1257" t="s">
        <v>329</v>
      </c>
      <c r="C1257" t="s">
        <v>332</v>
      </c>
      <c r="D1257" t="s">
        <v>71</v>
      </c>
      <c r="E1257" t="s">
        <v>53</v>
      </c>
      <c r="F1257" t="s">
        <v>56</v>
      </c>
      <c r="G1257" s="4"/>
      <c r="H1257" s="7"/>
      <c r="I1257" s="7"/>
      <c r="J1257" s="5"/>
      <c r="K1257" s="4">
        <v>0.19</v>
      </c>
      <c r="L1257" s="7">
        <v>30000</v>
      </c>
      <c r="M1257" s="7">
        <v>0</v>
      </c>
      <c r="N1257" s="5">
        <v>30000</v>
      </c>
      <c r="O1257" s="4"/>
      <c r="P1257" s="7"/>
      <c r="Q1257" s="7"/>
      <c r="R1257" s="5"/>
      <c r="S1257" s="4"/>
      <c r="T1257" s="7"/>
      <c r="U1257" s="7"/>
      <c r="V1257" s="5"/>
      <c r="W1257" s="4"/>
      <c r="X1257" s="7"/>
      <c r="Y1257" s="7"/>
      <c r="Z1257" s="5"/>
    </row>
    <row r="1258" spans="1:26" x14ac:dyDescent="0.25">
      <c r="A1258" t="s">
        <v>183</v>
      </c>
      <c r="B1258" t="s">
        <v>329</v>
      </c>
      <c r="C1258" t="s">
        <v>332</v>
      </c>
      <c r="D1258" t="s">
        <v>55</v>
      </c>
      <c r="E1258" t="s">
        <v>53</v>
      </c>
      <c r="F1258" t="s">
        <v>59</v>
      </c>
      <c r="G1258" s="4"/>
      <c r="H1258" s="7"/>
      <c r="I1258" s="7"/>
      <c r="J1258" s="5"/>
      <c r="K1258" s="4">
        <v>1.8500000000000005</v>
      </c>
      <c r="L1258" s="7">
        <v>10400</v>
      </c>
      <c r="M1258" s="7">
        <v>61880</v>
      </c>
      <c r="N1258" s="5">
        <v>72280</v>
      </c>
      <c r="O1258" s="4"/>
      <c r="P1258" s="7"/>
      <c r="Q1258" s="7"/>
      <c r="R1258" s="5"/>
      <c r="S1258" s="4"/>
      <c r="T1258" s="7"/>
      <c r="U1258" s="7"/>
      <c r="V1258" s="5"/>
      <c r="W1258" s="4"/>
      <c r="X1258" s="7"/>
      <c r="Y1258" s="7"/>
      <c r="Z1258" s="5"/>
    </row>
    <row r="1259" spans="1:26" x14ac:dyDescent="0.25">
      <c r="A1259" t="s">
        <v>183</v>
      </c>
      <c r="B1259" t="s">
        <v>329</v>
      </c>
      <c r="C1259" t="s">
        <v>332</v>
      </c>
      <c r="D1259" t="s">
        <v>55</v>
      </c>
      <c r="E1259" t="s">
        <v>53</v>
      </c>
      <c r="F1259" t="s">
        <v>54</v>
      </c>
      <c r="G1259" s="4"/>
      <c r="H1259" s="7"/>
      <c r="I1259" s="7"/>
      <c r="J1259" s="5"/>
      <c r="K1259" s="4">
        <v>2</v>
      </c>
      <c r="L1259" s="7">
        <v>47008</v>
      </c>
      <c r="M1259" s="7">
        <v>74261</v>
      </c>
      <c r="N1259" s="5">
        <v>121269</v>
      </c>
      <c r="O1259" s="4"/>
      <c r="P1259" s="7"/>
      <c r="Q1259" s="7"/>
      <c r="R1259" s="5"/>
      <c r="S1259" s="4"/>
      <c r="T1259" s="7"/>
      <c r="U1259" s="7"/>
      <c r="V1259" s="5"/>
      <c r="W1259" s="4"/>
      <c r="X1259" s="7"/>
      <c r="Y1259" s="7"/>
      <c r="Z1259" s="5"/>
    </row>
    <row r="1260" spans="1:26" x14ac:dyDescent="0.25">
      <c r="A1260" t="s">
        <v>183</v>
      </c>
      <c r="B1260" t="s">
        <v>329</v>
      </c>
      <c r="C1260" t="s">
        <v>332</v>
      </c>
      <c r="D1260" t="s">
        <v>55</v>
      </c>
      <c r="E1260" t="s">
        <v>53</v>
      </c>
      <c r="F1260" t="s">
        <v>56</v>
      </c>
      <c r="G1260" s="4"/>
      <c r="H1260" s="7"/>
      <c r="I1260" s="7"/>
      <c r="J1260" s="5"/>
      <c r="K1260" s="4">
        <v>9</v>
      </c>
      <c r="L1260" s="7">
        <v>0</v>
      </c>
      <c r="M1260" s="7">
        <v>462652.33999999997</v>
      </c>
      <c r="N1260" s="5">
        <v>462652.33999999997</v>
      </c>
      <c r="O1260" s="4"/>
      <c r="P1260" s="7"/>
      <c r="Q1260" s="7"/>
      <c r="R1260" s="5"/>
      <c r="S1260" s="4"/>
      <c r="T1260" s="7"/>
      <c r="U1260" s="7"/>
      <c r="V1260" s="5"/>
      <c r="W1260" s="4"/>
      <c r="X1260" s="7"/>
      <c r="Y1260" s="7"/>
      <c r="Z1260" s="5"/>
    </row>
    <row r="1261" spans="1:26" x14ac:dyDescent="0.25">
      <c r="A1261" t="s">
        <v>183</v>
      </c>
      <c r="B1261" t="s">
        <v>329</v>
      </c>
      <c r="C1261" t="s">
        <v>332</v>
      </c>
      <c r="D1261" t="s">
        <v>55</v>
      </c>
      <c r="E1261" t="s">
        <v>58</v>
      </c>
      <c r="F1261" t="s">
        <v>59</v>
      </c>
      <c r="G1261" s="4"/>
      <c r="H1261" s="7"/>
      <c r="I1261" s="7"/>
      <c r="J1261" s="5"/>
      <c r="K1261" s="4">
        <v>8</v>
      </c>
      <c r="L1261" s="7">
        <v>31449.599999999999</v>
      </c>
      <c r="M1261" s="7">
        <v>321870.13</v>
      </c>
      <c r="N1261" s="5">
        <v>353319.73</v>
      </c>
      <c r="O1261" s="4"/>
      <c r="P1261" s="7"/>
      <c r="Q1261" s="7"/>
      <c r="R1261" s="5"/>
      <c r="S1261" s="4"/>
      <c r="T1261" s="7"/>
      <c r="U1261" s="7"/>
      <c r="V1261" s="5"/>
      <c r="W1261" s="4"/>
      <c r="X1261" s="7"/>
      <c r="Y1261" s="7"/>
      <c r="Z1261" s="5"/>
    </row>
    <row r="1262" spans="1:26" x14ac:dyDescent="0.25">
      <c r="A1262" t="s">
        <v>183</v>
      </c>
      <c r="B1262" t="s">
        <v>329</v>
      </c>
      <c r="C1262" t="s">
        <v>332</v>
      </c>
      <c r="D1262" t="s">
        <v>55</v>
      </c>
      <c r="E1262" t="s">
        <v>58</v>
      </c>
      <c r="F1262" t="s">
        <v>56</v>
      </c>
      <c r="G1262" s="4"/>
      <c r="H1262" s="7"/>
      <c r="I1262" s="7"/>
      <c r="J1262" s="5"/>
      <c r="K1262" s="4">
        <v>2</v>
      </c>
      <c r="L1262" s="7">
        <v>0</v>
      </c>
      <c r="M1262" s="7">
        <v>106284</v>
      </c>
      <c r="N1262" s="5">
        <v>106284</v>
      </c>
      <c r="O1262" s="4"/>
      <c r="P1262" s="7"/>
      <c r="Q1262" s="7"/>
      <c r="R1262" s="5"/>
      <c r="S1262" s="4"/>
      <c r="T1262" s="7"/>
      <c r="U1262" s="7"/>
      <c r="V1262" s="5"/>
      <c r="W1262" s="4"/>
      <c r="X1262" s="7"/>
      <c r="Y1262" s="7"/>
      <c r="Z1262" s="5"/>
    </row>
    <row r="1263" spans="1:26" x14ac:dyDescent="0.25">
      <c r="A1263" t="s">
        <v>183</v>
      </c>
      <c r="B1263" t="s">
        <v>329</v>
      </c>
      <c r="C1263" t="s">
        <v>333</v>
      </c>
      <c r="D1263" t="s">
        <v>71</v>
      </c>
      <c r="E1263" t="s">
        <v>53</v>
      </c>
      <c r="F1263" t="s">
        <v>54</v>
      </c>
      <c r="G1263" s="4"/>
      <c r="H1263" s="7"/>
      <c r="I1263" s="7"/>
      <c r="J1263" s="5"/>
      <c r="K1263" s="4">
        <v>3</v>
      </c>
      <c r="L1263" s="7">
        <v>246795</v>
      </c>
      <c r="M1263" s="7">
        <v>41324.687999999995</v>
      </c>
      <c r="N1263" s="5">
        <v>288119.68799999997</v>
      </c>
      <c r="O1263" s="4"/>
      <c r="P1263" s="7"/>
      <c r="Q1263" s="7"/>
      <c r="R1263" s="5"/>
      <c r="S1263" s="4"/>
      <c r="T1263" s="7"/>
      <c r="U1263" s="7"/>
      <c r="V1263" s="5"/>
      <c r="W1263" s="4"/>
      <c r="X1263" s="7"/>
      <c r="Y1263" s="7"/>
      <c r="Z1263" s="5"/>
    </row>
    <row r="1264" spans="1:26" x14ac:dyDescent="0.25">
      <c r="A1264" t="s">
        <v>183</v>
      </c>
      <c r="B1264" t="s">
        <v>329</v>
      </c>
      <c r="C1264" t="s">
        <v>333</v>
      </c>
      <c r="D1264" t="s">
        <v>55</v>
      </c>
      <c r="E1264" t="s">
        <v>53</v>
      </c>
      <c r="F1264" t="s">
        <v>56</v>
      </c>
      <c r="G1264" s="4"/>
      <c r="H1264" s="7"/>
      <c r="I1264" s="7"/>
      <c r="J1264" s="5"/>
      <c r="K1264" s="4">
        <v>8</v>
      </c>
      <c r="L1264" s="7">
        <v>316027.76</v>
      </c>
      <c r="M1264" s="7">
        <v>237206.446</v>
      </c>
      <c r="N1264" s="5">
        <v>553234.20599999989</v>
      </c>
      <c r="O1264" s="4"/>
      <c r="P1264" s="7"/>
      <c r="Q1264" s="7"/>
      <c r="R1264" s="5"/>
      <c r="S1264" s="4"/>
      <c r="T1264" s="7"/>
      <c r="U1264" s="7"/>
      <c r="V1264" s="5"/>
      <c r="W1264" s="4"/>
      <c r="X1264" s="7"/>
      <c r="Y1264" s="7"/>
      <c r="Z1264" s="5"/>
    </row>
    <row r="1265" spans="1:26" x14ac:dyDescent="0.25">
      <c r="A1265" t="s">
        <v>183</v>
      </c>
      <c r="B1265" t="s">
        <v>329</v>
      </c>
      <c r="C1265" t="s">
        <v>334</v>
      </c>
      <c r="D1265" t="s">
        <v>55</v>
      </c>
      <c r="E1265" t="s">
        <v>53</v>
      </c>
      <c r="F1265" t="s">
        <v>54</v>
      </c>
      <c r="G1265" s="4"/>
      <c r="H1265" s="7"/>
      <c r="I1265" s="7"/>
      <c r="J1265" s="5"/>
      <c r="K1265" s="4">
        <v>9</v>
      </c>
      <c r="L1265" s="7">
        <v>521367</v>
      </c>
      <c r="M1265" s="7">
        <v>0.10899999999674037</v>
      </c>
      <c r="N1265" s="5">
        <v>521367.109</v>
      </c>
      <c r="O1265" s="4"/>
      <c r="P1265" s="7"/>
      <c r="Q1265" s="7"/>
      <c r="R1265" s="5"/>
      <c r="S1265" s="4"/>
      <c r="T1265" s="7"/>
      <c r="U1265" s="7"/>
      <c r="V1265" s="5"/>
      <c r="W1265" s="4"/>
      <c r="X1265" s="7"/>
      <c r="Y1265" s="7"/>
      <c r="Z1265" s="5"/>
    </row>
    <row r="1266" spans="1:26" x14ac:dyDescent="0.25">
      <c r="A1266" t="s">
        <v>183</v>
      </c>
      <c r="B1266" t="s">
        <v>329</v>
      </c>
      <c r="C1266" t="s">
        <v>334</v>
      </c>
      <c r="D1266" t="s">
        <v>55</v>
      </c>
      <c r="E1266" t="s">
        <v>53</v>
      </c>
      <c r="F1266" t="s">
        <v>56</v>
      </c>
      <c r="G1266" s="4"/>
      <c r="H1266" s="7"/>
      <c r="I1266" s="7"/>
      <c r="J1266" s="5"/>
      <c r="K1266" s="4">
        <v>1</v>
      </c>
      <c r="L1266" s="7">
        <v>60475</v>
      </c>
      <c r="M1266" s="7">
        <v>-1.9999999996798579E-2</v>
      </c>
      <c r="N1266" s="5">
        <v>60474.98</v>
      </c>
      <c r="O1266" s="4"/>
      <c r="P1266" s="7"/>
      <c r="Q1266" s="7"/>
      <c r="R1266" s="5"/>
      <c r="S1266" s="4"/>
      <c r="T1266" s="7"/>
      <c r="U1266" s="7"/>
      <c r="V1266" s="5"/>
      <c r="W1266" s="4"/>
      <c r="X1266" s="7"/>
      <c r="Y1266" s="7"/>
      <c r="Z1266" s="5"/>
    </row>
    <row r="1267" spans="1:26" x14ac:dyDescent="0.25">
      <c r="A1267" t="s">
        <v>183</v>
      </c>
      <c r="B1267" t="s">
        <v>329</v>
      </c>
      <c r="C1267" t="s">
        <v>335</v>
      </c>
      <c r="D1267" t="s">
        <v>55</v>
      </c>
      <c r="E1267" t="s">
        <v>53</v>
      </c>
      <c r="F1267" t="s">
        <v>54</v>
      </c>
      <c r="G1267" s="4"/>
      <c r="H1267" s="7"/>
      <c r="I1267" s="7"/>
      <c r="J1267" s="5"/>
      <c r="K1267" s="4">
        <v>2</v>
      </c>
      <c r="L1267" s="7">
        <v>126077</v>
      </c>
      <c r="M1267" s="7">
        <v>-0.40000000000145519</v>
      </c>
      <c r="N1267" s="5">
        <v>126076.6</v>
      </c>
      <c r="O1267" s="4"/>
      <c r="P1267" s="7"/>
      <c r="Q1267" s="7"/>
      <c r="R1267" s="5"/>
      <c r="S1267" s="4"/>
      <c r="T1267" s="7"/>
      <c r="U1267" s="7"/>
      <c r="V1267" s="5"/>
      <c r="W1267" s="4"/>
      <c r="X1267" s="7"/>
      <c r="Y1267" s="7"/>
      <c r="Z1267" s="5"/>
    </row>
    <row r="1268" spans="1:26" x14ac:dyDescent="0.25">
      <c r="A1268" t="s">
        <v>183</v>
      </c>
      <c r="B1268" t="s">
        <v>329</v>
      </c>
      <c r="C1268" t="s">
        <v>335</v>
      </c>
      <c r="D1268" t="s">
        <v>55</v>
      </c>
      <c r="E1268" t="s">
        <v>58</v>
      </c>
      <c r="F1268" t="s">
        <v>59</v>
      </c>
      <c r="G1268" s="4"/>
      <c r="H1268" s="7"/>
      <c r="I1268" s="7"/>
      <c r="J1268" s="5"/>
      <c r="K1268" s="4">
        <v>13</v>
      </c>
      <c r="L1268" s="7">
        <v>437544</v>
      </c>
      <c r="M1268" s="7">
        <v>-0.16400000000066939</v>
      </c>
      <c r="N1268" s="5">
        <v>437543.83599999989</v>
      </c>
      <c r="O1268" s="4"/>
      <c r="P1268" s="7"/>
      <c r="Q1268" s="7"/>
      <c r="R1268" s="5"/>
      <c r="S1268" s="4"/>
      <c r="T1268" s="7"/>
      <c r="U1268" s="7"/>
      <c r="V1268" s="5"/>
      <c r="W1268" s="4"/>
      <c r="X1268" s="7"/>
      <c r="Y1268" s="7"/>
      <c r="Z1268" s="5"/>
    </row>
    <row r="1269" spans="1:26" x14ac:dyDescent="0.25">
      <c r="A1269" t="s">
        <v>183</v>
      </c>
      <c r="B1269" t="s">
        <v>329</v>
      </c>
      <c r="C1269" t="s">
        <v>336</v>
      </c>
      <c r="D1269" t="s">
        <v>55</v>
      </c>
      <c r="E1269" t="s">
        <v>53</v>
      </c>
      <c r="F1269" t="s">
        <v>54</v>
      </c>
      <c r="G1269" s="4"/>
      <c r="H1269" s="7"/>
      <c r="I1269" s="7"/>
      <c r="J1269" s="5"/>
      <c r="K1269" s="4">
        <v>3</v>
      </c>
      <c r="L1269" s="7">
        <v>237510</v>
      </c>
      <c r="M1269" s="7">
        <v>7.6000000000931323E-2</v>
      </c>
      <c r="N1269" s="5">
        <v>237510.076</v>
      </c>
      <c r="O1269" s="4"/>
      <c r="P1269" s="7"/>
      <c r="Q1269" s="7"/>
      <c r="R1269" s="5"/>
      <c r="S1269" s="4"/>
      <c r="T1269" s="7"/>
      <c r="U1269" s="7"/>
      <c r="V1269" s="5"/>
      <c r="W1269" s="4"/>
      <c r="X1269" s="7"/>
      <c r="Y1269" s="7"/>
      <c r="Z1269" s="5"/>
    </row>
    <row r="1270" spans="1:26" x14ac:dyDescent="0.25">
      <c r="A1270" t="s">
        <v>183</v>
      </c>
      <c r="B1270" t="s">
        <v>329</v>
      </c>
      <c r="C1270" t="s">
        <v>336</v>
      </c>
      <c r="D1270" t="s">
        <v>55</v>
      </c>
      <c r="E1270" t="s">
        <v>58</v>
      </c>
      <c r="F1270" t="s">
        <v>59</v>
      </c>
      <c r="G1270" s="4"/>
      <c r="H1270" s="7"/>
      <c r="I1270" s="7"/>
      <c r="J1270" s="5"/>
      <c r="K1270" s="4">
        <v>3</v>
      </c>
      <c r="L1270" s="7">
        <v>116826</v>
      </c>
      <c r="M1270" s="7">
        <v>0.1190000000060536</v>
      </c>
      <c r="N1270" s="5">
        <v>116826.11900000001</v>
      </c>
      <c r="O1270" s="4"/>
      <c r="P1270" s="7"/>
      <c r="Q1270" s="7"/>
      <c r="R1270" s="5"/>
      <c r="S1270" s="4"/>
      <c r="T1270" s="7"/>
      <c r="U1270" s="7"/>
      <c r="V1270" s="5"/>
      <c r="W1270" s="4"/>
      <c r="X1270" s="7"/>
      <c r="Y1270" s="7"/>
      <c r="Z1270" s="5"/>
    </row>
    <row r="1271" spans="1:26" x14ac:dyDescent="0.25">
      <c r="A1271" t="s">
        <v>183</v>
      </c>
      <c r="B1271" t="s">
        <v>329</v>
      </c>
      <c r="C1271" t="s">
        <v>336</v>
      </c>
      <c r="D1271" t="s">
        <v>55</v>
      </c>
      <c r="E1271" t="s">
        <v>58</v>
      </c>
      <c r="F1271" t="s">
        <v>56</v>
      </c>
      <c r="G1271" s="4"/>
      <c r="H1271" s="7"/>
      <c r="I1271" s="7"/>
      <c r="J1271" s="5"/>
      <c r="K1271" s="4">
        <v>1</v>
      </c>
      <c r="L1271" s="7">
        <v>38767</v>
      </c>
      <c r="M1271" s="7">
        <v>0.21899999999732245</v>
      </c>
      <c r="N1271" s="5">
        <v>38767.218999999997</v>
      </c>
      <c r="O1271" s="4"/>
      <c r="P1271" s="7"/>
      <c r="Q1271" s="7"/>
      <c r="R1271" s="5"/>
      <c r="S1271" s="4"/>
      <c r="T1271" s="7"/>
      <c r="U1271" s="7"/>
      <c r="V1271" s="5"/>
      <c r="W1271" s="4"/>
      <c r="X1271" s="7"/>
      <c r="Y1271" s="7"/>
      <c r="Z1271" s="5"/>
    </row>
    <row r="1272" spans="1:26" x14ac:dyDescent="0.25">
      <c r="A1272" t="s">
        <v>183</v>
      </c>
      <c r="B1272" t="s">
        <v>329</v>
      </c>
      <c r="C1272" t="s">
        <v>337</v>
      </c>
      <c r="D1272" t="s">
        <v>55</v>
      </c>
      <c r="E1272" t="s">
        <v>53</v>
      </c>
      <c r="F1272" t="s">
        <v>54</v>
      </c>
      <c r="G1272" s="4"/>
      <c r="H1272" s="7"/>
      <c r="I1272" s="7"/>
      <c r="J1272" s="5"/>
      <c r="K1272" s="4">
        <v>4</v>
      </c>
      <c r="L1272" s="7">
        <v>229550</v>
      </c>
      <c r="M1272" s="7">
        <v>0.19200000000273576</v>
      </c>
      <c r="N1272" s="5">
        <v>229550.19200000001</v>
      </c>
      <c r="O1272" s="4"/>
      <c r="P1272" s="7"/>
      <c r="Q1272" s="7"/>
      <c r="R1272" s="5"/>
      <c r="S1272" s="4"/>
      <c r="T1272" s="7"/>
      <c r="U1272" s="7"/>
      <c r="V1272" s="5"/>
      <c r="W1272" s="4"/>
      <c r="X1272" s="7"/>
      <c r="Y1272" s="7"/>
      <c r="Z1272" s="5"/>
    </row>
    <row r="1273" spans="1:26" x14ac:dyDescent="0.25">
      <c r="A1273" t="s">
        <v>183</v>
      </c>
      <c r="B1273" t="s">
        <v>329</v>
      </c>
      <c r="C1273" t="s">
        <v>338</v>
      </c>
      <c r="D1273" t="s">
        <v>55</v>
      </c>
      <c r="E1273" t="s">
        <v>58</v>
      </c>
      <c r="F1273" t="s">
        <v>59</v>
      </c>
      <c r="G1273" s="4"/>
      <c r="H1273" s="7"/>
      <c r="I1273" s="7"/>
      <c r="J1273" s="5"/>
      <c r="K1273" s="4">
        <v>4</v>
      </c>
      <c r="L1273" s="7">
        <v>126931</v>
      </c>
      <c r="M1273" s="7">
        <v>-0.77400000000125146</v>
      </c>
      <c r="N1273" s="5">
        <v>126930.226</v>
      </c>
      <c r="O1273" s="4"/>
      <c r="P1273" s="7"/>
      <c r="Q1273" s="7"/>
      <c r="R1273" s="5"/>
      <c r="S1273" s="4"/>
      <c r="T1273" s="7"/>
      <c r="U1273" s="7"/>
      <c r="V1273" s="5"/>
      <c r="W1273" s="4"/>
      <c r="X1273" s="7"/>
      <c r="Y1273" s="7"/>
      <c r="Z1273" s="5"/>
    </row>
    <row r="1274" spans="1:26" x14ac:dyDescent="0.25">
      <c r="A1274" t="s">
        <v>183</v>
      </c>
      <c r="B1274" t="s">
        <v>329</v>
      </c>
      <c r="C1274" t="s">
        <v>339</v>
      </c>
      <c r="D1274" t="s">
        <v>55</v>
      </c>
      <c r="E1274" t="s">
        <v>53</v>
      </c>
      <c r="F1274" t="s">
        <v>54</v>
      </c>
      <c r="G1274" s="4"/>
      <c r="H1274" s="7"/>
      <c r="I1274" s="7"/>
      <c r="J1274" s="5"/>
      <c r="K1274" s="4">
        <v>2</v>
      </c>
      <c r="L1274" s="7">
        <v>0</v>
      </c>
      <c r="M1274" s="7">
        <v>113774.989</v>
      </c>
      <c r="N1274" s="5">
        <v>113774.989</v>
      </c>
      <c r="O1274" s="4"/>
      <c r="P1274" s="7"/>
      <c r="Q1274" s="7"/>
      <c r="R1274" s="5"/>
      <c r="S1274" s="4"/>
      <c r="T1274" s="7"/>
      <c r="U1274" s="7"/>
      <c r="V1274" s="5"/>
      <c r="W1274" s="4"/>
      <c r="X1274" s="7"/>
      <c r="Y1274" s="7"/>
      <c r="Z1274" s="5"/>
    </row>
    <row r="1275" spans="1:26" x14ac:dyDescent="0.25">
      <c r="A1275" t="s">
        <v>183</v>
      </c>
      <c r="B1275" t="s">
        <v>329</v>
      </c>
      <c r="C1275" t="s">
        <v>339</v>
      </c>
      <c r="D1275" t="s">
        <v>55</v>
      </c>
      <c r="E1275" t="s">
        <v>53</v>
      </c>
      <c r="F1275" t="s">
        <v>56</v>
      </c>
      <c r="G1275" s="4"/>
      <c r="H1275" s="7"/>
      <c r="I1275" s="7"/>
      <c r="J1275" s="5"/>
      <c r="K1275" s="4">
        <v>1</v>
      </c>
      <c r="L1275" s="7">
        <v>0</v>
      </c>
      <c r="M1275" s="7">
        <v>39999.999000000003</v>
      </c>
      <c r="N1275" s="5">
        <v>39999.999000000003</v>
      </c>
      <c r="O1275" s="4"/>
      <c r="P1275" s="7"/>
      <c r="Q1275" s="7"/>
      <c r="R1275" s="5"/>
      <c r="S1275" s="4"/>
      <c r="T1275" s="7"/>
      <c r="U1275" s="7"/>
      <c r="V1275" s="5"/>
      <c r="W1275" s="4"/>
      <c r="X1275" s="7"/>
      <c r="Y1275" s="7"/>
      <c r="Z1275" s="5"/>
    </row>
    <row r="1276" spans="1:26" x14ac:dyDescent="0.25">
      <c r="A1276" t="s">
        <v>183</v>
      </c>
      <c r="B1276" t="s">
        <v>329</v>
      </c>
      <c r="C1276" t="s">
        <v>339</v>
      </c>
      <c r="D1276" t="s">
        <v>55</v>
      </c>
      <c r="E1276" t="s">
        <v>58</v>
      </c>
      <c r="F1276" t="s">
        <v>59</v>
      </c>
      <c r="G1276" s="4"/>
      <c r="H1276" s="7"/>
      <c r="I1276" s="7"/>
      <c r="J1276" s="5"/>
      <c r="K1276" s="4">
        <v>1.4</v>
      </c>
      <c r="L1276" s="7">
        <v>0</v>
      </c>
      <c r="M1276" s="7">
        <v>49504</v>
      </c>
      <c r="N1276" s="5">
        <v>49504</v>
      </c>
      <c r="O1276" s="4"/>
      <c r="P1276" s="7"/>
      <c r="Q1276" s="7"/>
      <c r="R1276" s="5"/>
      <c r="S1276" s="4"/>
      <c r="T1276" s="7"/>
      <c r="U1276" s="7"/>
      <c r="V1276" s="5"/>
      <c r="W1276" s="4"/>
      <c r="X1276" s="7"/>
      <c r="Y1276" s="7"/>
      <c r="Z1276" s="5"/>
    </row>
    <row r="1277" spans="1:26" x14ac:dyDescent="0.25">
      <c r="A1277" t="s">
        <v>183</v>
      </c>
      <c r="B1277" t="s">
        <v>329</v>
      </c>
      <c r="C1277" t="s">
        <v>339</v>
      </c>
      <c r="D1277" t="s">
        <v>55</v>
      </c>
      <c r="E1277" t="s">
        <v>58</v>
      </c>
      <c r="F1277" t="s">
        <v>56</v>
      </c>
      <c r="G1277" s="4"/>
      <c r="H1277" s="7"/>
      <c r="I1277" s="7"/>
      <c r="J1277" s="5"/>
      <c r="K1277" s="4">
        <v>1</v>
      </c>
      <c r="L1277" s="7">
        <v>0</v>
      </c>
      <c r="M1277" s="7">
        <v>42362.84</v>
      </c>
      <c r="N1277" s="5">
        <v>42362.84</v>
      </c>
      <c r="O1277" s="4"/>
      <c r="P1277" s="7"/>
      <c r="Q1277" s="7"/>
      <c r="R1277" s="5"/>
      <c r="S1277" s="4"/>
      <c r="T1277" s="7"/>
      <c r="U1277" s="7"/>
      <c r="V1277" s="5"/>
      <c r="W1277" s="4"/>
      <c r="X1277" s="7"/>
      <c r="Y1277" s="7"/>
      <c r="Z1277" s="5"/>
    </row>
    <row r="1278" spans="1:26" x14ac:dyDescent="0.25">
      <c r="A1278" t="s">
        <v>183</v>
      </c>
      <c r="B1278" t="s">
        <v>329</v>
      </c>
      <c r="C1278" t="s">
        <v>340</v>
      </c>
      <c r="D1278" t="s">
        <v>52</v>
      </c>
      <c r="E1278" t="s">
        <v>53</v>
      </c>
      <c r="F1278" t="s">
        <v>89</v>
      </c>
      <c r="G1278" s="4"/>
      <c r="H1278" s="7"/>
      <c r="I1278" s="7"/>
      <c r="J1278" s="5"/>
      <c r="K1278" s="4">
        <v>1</v>
      </c>
      <c r="L1278" s="7">
        <v>207000</v>
      </c>
      <c r="M1278" s="7">
        <v>-1.1999999987892807E-2</v>
      </c>
      <c r="N1278" s="5">
        <v>206999.98800000001</v>
      </c>
      <c r="O1278" s="4"/>
      <c r="P1278" s="7"/>
      <c r="Q1278" s="7"/>
      <c r="R1278" s="5"/>
      <c r="S1278" s="4"/>
      <c r="T1278" s="7"/>
      <c r="U1278" s="7"/>
      <c r="V1278" s="5"/>
      <c r="W1278" s="4"/>
      <c r="X1278" s="7"/>
      <c r="Y1278" s="7"/>
      <c r="Z1278" s="5"/>
    </row>
    <row r="1279" spans="1:26" x14ac:dyDescent="0.25">
      <c r="A1279" t="s">
        <v>183</v>
      </c>
      <c r="B1279" t="s">
        <v>329</v>
      </c>
      <c r="C1279" t="s">
        <v>340</v>
      </c>
      <c r="D1279" t="s">
        <v>71</v>
      </c>
      <c r="E1279" t="s">
        <v>53</v>
      </c>
      <c r="F1279" t="s">
        <v>89</v>
      </c>
      <c r="G1279" s="4"/>
      <c r="H1279" s="7"/>
      <c r="I1279" s="7"/>
      <c r="J1279" s="5"/>
      <c r="K1279" s="4">
        <v>1</v>
      </c>
      <c r="L1279" s="7">
        <v>98640</v>
      </c>
      <c r="M1279" s="7">
        <v>0</v>
      </c>
      <c r="N1279" s="5">
        <v>98640</v>
      </c>
      <c r="O1279" s="4"/>
      <c r="P1279" s="7"/>
      <c r="Q1279" s="7"/>
      <c r="R1279" s="5"/>
      <c r="S1279" s="4"/>
      <c r="T1279" s="7"/>
      <c r="U1279" s="7"/>
      <c r="V1279" s="5"/>
      <c r="W1279" s="4"/>
      <c r="X1279" s="7"/>
      <c r="Y1279" s="7"/>
      <c r="Z1279" s="5"/>
    </row>
    <row r="1280" spans="1:26" x14ac:dyDescent="0.25">
      <c r="A1280" t="s">
        <v>183</v>
      </c>
      <c r="B1280" t="s">
        <v>329</v>
      </c>
      <c r="C1280" t="s">
        <v>340</v>
      </c>
      <c r="D1280" t="s">
        <v>55</v>
      </c>
      <c r="E1280" t="s">
        <v>53</v>
      </c>
      <c r="F1280" t="s">
        <v>54</v>
      </c>
      <c r="G1280" s="4"/>
      <c r="H1280" s="7"/>
      <c r="I1280" s="7"/>
      <c r="J1280" s="5"/>
      <c r="K1280" s="4">
        <v>3</v>
      </c>
      <c r="L1280" s="7">
        <v>209500</v>
      </c>
      <c r="M1280" s="7">
        <v>15499.993999999999</v>
      </c>
      <c r="N1280" s="5">
        <v>224999.99400000001</v>
      </c>
      <c r="O1280" s="4"/>
      <c r="P1280" s="7"/>
      <c r="Q1280" s="7"/>
      <c r="R1280" s="5"/>
      <c r="S1280" s="4"/>
      <c r="T1280" s="7"/>
      <c r="U1280" s="7"/>
      <c r="V1280" s="5"/>
      <c r="W1280" s="4"/>
      <c r="X1280" s="7"/>
      <c r="Y1280" s="7"/>
      <c r="Z1280" s="5"/>
    </row>
    <row r="1281" spans="1:26" x14ac:dyDescent="0.25">
      <c r="A1281" t="s">
        <v>183</v>
      </c>
      <c r="B1281" t="s">
        <v>329</v>
      </c>
      <c r="C1281" t="s">
        <v>341</v>
      </c>
      <c r="D1281" t="s">
        <v>52</v>
      </c>
      <c r="E1281" t="s">
        <v>53</v>
      </c>
      <c r="F1281" t="s">
        <v>89</v>
      </c>
      <c r="G1281" s="4"/>
      <c r="H1281" s="7"/>
      <c r="I1281" s="7"/>
      <c r="J1281" s="5"/>
      <c r="K1281" s="4">
        <v>1</v>
      </c>
      <c r="L1281" s="7">
        <v>132000</v>
      </c>
      <c r="M1281" s="7">
        <v>0</v>
      </c>
      <c r="N1281" s="5">
        <v>132000</v>
      </c>
      <c r="O1281" s="4"/>
      <c r="P1281" s="7"/>
      <c r="Q1281" s="7"/>
      <c r="R1281" s="5"/>
      <c r="S1281" s="4"/>
      <c r="T1281" s="7"/>
      <c r="U1281" s="7"/>
      <c r="V1281" s="5"/>
      <c r="W1281" s="4"/>
      <c r="X1281" s="7"/>
      <c r="Y1281" s="7"/>
      <c r="Z1281" s="5"/>
    </row>
    <row r="1282" spans="1:26" x14ac:dyDescent="0.25">
      <c r="A1282" t="s">
        <v>183</v>
      </c>
      <c r="B1282" t="s">
        <v>329</v>
      </c>
      <c r="C1282" t="s">
        <v>341</v>
      </c>
      <c r="D1282" t="s">
        <v>71</v>
      </c>
      <c r="E1282" t="s">
        <v>53</v>
      </c>
      <c r="F1282" t="s">
        <v>101</v>
      </c>
      <c r="G1282" s="4"/>
      <c r="H1282" s="7"/>
      <c r="I1282" s="7"/>
      <c r="J1282" s="5"/>
      <c r="K1282" s="4">
        <v>2</v>
      </c>
      <c r="L1282" s="7">
        <v>122664</v>
      </c>
      <c r="M1282" s="7">
        <v>0.56899999999586726</v>
      </c>
      <c r="N1282" s="5">
        <v>122664.56899999999</v>
      </c>
      <c r="O1282" s="4"/>
      <c r="P1282" s="7"/>
      <c r="Q1282" s="7"/>
      <c r="R1282" s="5"/>
      <c r="S1282" s="4"/>
      <c r="T1282" s="7"/>
      <c r="U1282" s="7"/>
      <c r="V1282" s="5"/>
      <c r="W1282" s="4"/>
      <c r="X1282" s="7"/>
      <c r="Y1282" s="7"/>
      <c r="Z1282" s="5"/>
    </row>
    <row r="1283" spans="1:26" x14ac:dyDescent="0.25">
      <c r="A1283" t="s">
        <v>183</v>
      </c>
      <c r="B1283" t="s">
        <v>329</v>
      </c>
      <c r="C1283" t="s">
        <v>341</v>
      </c>
      <c r="D1283" t="s">
        <v>55</v>
      </c>
      <c r="E1283" t="s">
        <v>53</v>
      </c>
      <c r="F1283" t="s">
        <v>54</v>
      </c>
      <c r="G1283" s="4"/>
      <c r="H1283" s="7"/>
      <c r="I1283" s="7"/>
      <c r="J1283" s="5"/>
      <c r="K1283" s="4">
        <v>5</v>
      </c>
      <c r="L1283" s="7">
        <v>221641</v>
      </c>
      <c r="M1283" s="7">
        <v>0.5319999999992433</v>
      </c>
      <c r="N1283" s="5">
        <v>221641.53200000001</v>
      </c>
      <c r="O1283" s="4"/>
      <c r="P1283" s="7"/>
      <c r="Q1283" s="7"/>
      <c r="R1283" s="5"/>
      <c r="S1283" s="4"/>
      <c r="T1283" s="7"/>
      <c r="U1283" s="7"/>
      <c r="V1283" s="5"/>
      <c r="W1283" s="4"/>
      <c r="X1283" s="7"/>
      <c r="Y1283" s="7"/>
      <c r="Z1283" s="5"/>
    </row>
    <row r="1284" spans="1:26" x14ac:dyDescent="0.25">
      <c r="A1284" t="s">
        <v>183</v>
      </c>
      <c r="B1284" t="s">
        <v>329</v>
      </c>
      <c r="C1284" t="s">
        <v>341</v>
      </c>
      <c r="D1284" t="s">
        <v>55</v>
      </c>
      <c r="E1284" t="s">
        <v>53</v>
      </c>
      <c r="F1284" t="s">
        <v>56</v>
      </c>
      <c r="G1284" s="4"/>
      <c r="H1284" s="7"/>
      <c r="I1284" s="7"/>
      <c r="J1284" s="5"/>
      <c r="K1284" s="4">
        <v>2</v>
      </c>
      <c r="L1284" s="7">
        <v>0</v>
      </c>
      <c r="M1284" s="7">
        <v>91212.716</v>
      </c>
      <c r="N1284" s="5">
        <v>91212.716</v>
      </c>
      <c r="O1284" s="4"/>
      <c r="P1284" s="7"/>
      <c r="Q1284" s="7"/>
      <c r="R1284" s="5"/>
      <c r="S1284" s="4"/>
      <c r="T1284" s="7"/>
      <c r="U1284" s="7"/>
      <c r="V1284" s="5"/>
      <c r="W1284" s="4"/>
      <c r="X1284" s="7"/>
      <c r="Y1284" s="7"/>
      <c r="Z1284" s="5"/>
    </row>
    <row r="1285" spans="1:26" x14ac:dyDescent="0.25">
      <c r="A1285" t="s">
        <v>183</v>
      </c>
      <c r="B1285" t="s">
        <v>329</v>
      </c>
      <c r="C1285" t="s">
        <v>341</v>
      </c>
      <c r="D1285" t="s">
        <v>55</v>
      </c>
      <c r="E1285" t="s">
        <v>58</v>
      </c>
      <c r="F1285" t="s">
        <v>59</v>
      </c>
      <c r="G1285" s="4"/>
      <c r="H1285" s="7"/>
      <c r="I1285" s="7"/>
      <c r="J1285" s="5"/>
      <c r="K1285" s="4">
        <v>3</v>
      </c>
      <c r="L1285" s="7">
        <v>69045</v>
      </c>
      <c r="M1285" s="7">
        <v>29992.883000000002</v>
      </c>
      <c r="N1285" s="5">
        <v>99037.883000000002</v>
      </c>
      <c r="O1285" s="4"/>
      <c r="P1285" s="7"/>
      <c r="Q1285" s="7"/>
      <c r="R1285" s="5"/>
      <c r="S1285" s="4"/>
      <c r="T1285" s="7"/>
      <c r="U1285" s="7"/>
      <c r="V1285" s="5"/>
      <c r="W1285" s="4"/>
      <c r="X1285" s="7"/>
      <c r="Y1285" s="7"/>
      <c r="Z1285" s="5"/>
    </row>
    <row r="1286" spans="1:26" x14ac:dyDescent="0.25">
      <c r="A1286" t="s">
        <v>183</v>
      </c>
      <c r="B1286" t="s">
        <v>329</v>
      </c>
      <c r="C1286" t="s">
        <v>341</v>
      </c>
      <c r="D1286" t="s">
        <v>55</v>
      </c>
      <c r="E1286" t="s">
        <v>58</v>
      </c>
      <c r="F1286" t="s">
        <v>56</v>
      </c>
      <c r="G1286" s="4"/>
      <c r="H1286" s="7"/>
      <c r="I1286" s="7"/>
      <c r="J1286" s="5"/>
      <c r="K1286" s="4">
        <v>1</v>
      </c>
      <c r="L1286" s="7">
        <v>31980</v>
      </c>
      <c r="M1286" s="7">
        <v>0</v>
      </c>
      <c r="N1286" s="5">
        <v>31980</v>
      </c>
      <c r="O1286" s="4"/>
      <c r="P1286" s="7"/>
      <c r="Q1286" s="7"/>
      <c r="R1286" s="5"/>
      <c r="S1286" s="4"/>
      <c r="T1286" s="7"/>
      <c r="U1286" s="7"/>
      <c r="V1286" s="5"/>
      <c r="W1286" s="4"/>
      <c r="X1286" s="7"/>
      <c r="Y1286" s="7"/>
      <c r="Z1286" s="5"/>
    </row>
    <row r="1287" spans="1:26" x14ac:dyDescent="0.25">
      <c r="A1287" t="s">
        <v>183</v>
      </c>
      <c r="B1287" t="s">
        <v>329</v>
      </c>
      <c r="C1287" t="s">
        <v>342</v>
      </c>
      <c r="D1287" t="s">
        <v>71</v>
      </c>
      <c r="E1287" t="s">
        <v>53</v>
      </c>
      <c r="F1287" t="s">
        <v>59</v>
      </c>
      <c r="G1287" s="4">
        <v>0.2</v>
      </c>
      <c r="H1287" s="7">
        <v>0</v>
      </c>
      <c r="I1287" s="7">
        <v>33280</v>
      </c>
      <c r="J1287" s="5">
        <v>33280</v>
      </c>
      <c r="K1287" s="4"/>
      <c r="L1287" s="7"/>
      <c r="M1287" s="7"/>
      <c r="N1287" s="5"/>
      <c r="O1287" s="4"/>
      <c r="P1287" s="7"/>
      <c r="Q1287" s="7"/>
      <c r="R1287" s="5"/>
      <c r="S1287" s="4"/>
      <c r="T1287" s="7"/>
      <c r="U1287" s="7"/>
      <c r="V1287" s="5"/>
      <c r="W1287" s="4"/>
      <c r="X1287" s="7"/>
      <c r="Y1287" s="7"/>
      <c r="Z1287" s="5"/>
    </row>
    <row r="1288" spans="1:26" x14ac:dyDescent="0.25">
      <c r="A1288" t="s">
        <v>183</v>
      </c>
      <c r="B1288" t="s">
        <v>329</v>
      </c>
      <c r="C1288" t="s">
        <v>342</v>
      </c>
      <c r="D1288" t="s">
        <v>55</v>
      </c>
      <c r="E1288" t="s">
        <v>53</v>
      </c>
      <c r="F1288" t="s">
        <v>54</v>
      </c>
      <c r="G1288" s="4">
        <v>2</v>
      </c>
      <c r="H1288" s="7">
        <v>73908.010000000009</v>
      </c>
      <c r="I1288" s="7">
        <v>17849.999000000003</v>
      </c>
      <c r="J1288" s="5">
        <v>91758.009000000005</v>
      </c>
      <c r="K1288" s="4"/>
      <c r="L1288" s="7"/>
      <c r="M1288" s="7"/>
      <c r="N1288" s="5"/>
      <c r="O1288" s="4"/>
      <c r="P1288" s="7"/>
      <c r="Q1288" s="7"/>
      <c r="R1288" s="5"/>
      <c r="S1288" s="4"/>
      <c r="T1288" s="7"/>
      <c r="U1288" s="7"/>
      <c r="V1288" s="5"/>
      <c r="W1288" s="4"/>
      <c r="X1288" s="7"/>
      <c r="Y1288" s="7"/>
      <c r="Z1288" s="5"/>
    </row>
    <row r="1289" spans="1:26" x14ac:dyDescent="0.25">
      <c r="A1289" t="s">
        <v>183</v>
      </c>
      <c r="B1289" t="s">
        <v>329</v>
      </c>
      <c r="C1289" t="s">
        <v>342</v>
      </c>
      <c r="D1289" t="s">
        <v>55</v>
      </c>
      <c r="E1289" t="s">
        <v>53</v>
      </c>
      <c r="F1289" t="s">
        <v>56</v>
      </c>
      <c r="G1289" s="4">
        <v>0.4</v>
      </c>
      <c r="H1289" s="7">
        <v>0</v>
      </c>
      <c r="I1289" s="7">
        <v>15392</v>
      </c>
      <c r="J1289" s="5">
        <v>15392</v>
      </c>
      <c r="K1289" s="4"/>
      <c r="L1289" s="7"/>
      <c r="M1289" s="7"/>
      <c r="N1289" s="5"/>
      <c r="O1289" s="4"/>
      <c r="P1289" s="7"/>
      <c r="Q1289" s="7"/>
      <c r="R1289" s="5"/>
      <c r="S1289" s="4"/>
      <c r="T1289" s="7"/>
      <c r="U1289" s="7"/>
      <c r="V1289" s="5"/>
      <c r="W1289" s="4"/>
      <c r="X1289" s="7"/>
      <c r="Y1289" s="7"/>
      <c r="Z1289" s="5"/>
    </row>
    <row r="1290" spans="1:26" x14ac:dyDescent="0.25">
      <c r="A1290" t="s">
        <v>183</v>
      </c>
      <c r="B1290" t="s">
        <v>329</v>
      </c>
      <c r="C1290" t="s">
        <v>342</v>
      </c>
      <c r="D1290" t="s">
        <v>55</v>
      </c>
      <c r="E1290" t="s">
        <v>58</v>
      </c>
      <c r="F1290" t="s">
        <v>59</v>
      </c>
      <c r="G1290" s="4">
        <v>1.4</v>
      </c>
      <c r="H1290" s="7">
        <v>0</v>
      </c>
      <c r="I1290" s="7">
        <v>39665.599999999999</v>
      </c>
      <c r="J1290" s="5">
        <v>39665.599999999999</v>
      </c>
      <c r="K1290" s="4"/>
      <c r="L1290" s="7"/>
      <c r="M1290" s="7"/>
      <c r="N1290" s="5"/>
      <c r="O1290" s="4"/>
      <c r="P1290" s="7"/>
      <c r="Q1290" s="7"/>
      <c r="R1290" s="5"/>
      <c r="S1290" s="4"/>
      <c r="T1290" s="7"/>
      <c r="U1290" s="7"/>
      <c r="V1290" s="5"/>
      <c r="W1290" s="4"/>
      <c r="X1290" s="7"/>
      <c r="Y1290" s="7"/>
      <c r="Z1290" s="5"/>
    </row>
    <row r="1291" spans="1:26" x14ac:dyDescent="0.25">
      <c r="A1291" t="s">
        <v>183</v>
      </c>
      <c r="B1291" t="s">
        <v>329</v>
      </c>
      <c r="C1291" t="s">
        <v>342</v>
      </c>
      <c r="D1291" t="s">
        <v>55</v>
      </c>
      <c r="E1291" t="s">
        <v>58</v>
      </c>
      <c r="F1291" t="s">
        <v>56</v>
      </c>
      <c r="G1291" s="4">
        <v>1</v>
      </c>
      <c r="H1291" s="7">
        <v>0</v>
      </c>
      <c r="I1291" s="7">
        <v>38750.400000000001</v>
      </c>
      <c r="J1291" s="5">
        <v>38750.400000000001</v>
      </c>
      <c r="K1291" s="4"/>
      <c r="L1291" s="7"/>
      <c r="M1291" s="7"/>
      <c r="N1291" s="5"/>
      <c r="O1291" s="4"/>
      <c r="P1291" s="7"/>
      <c r="Q1291" s="7"/>
      <c r="R1291" s="5"/>
      <c r="S1291" s="4"/>
      <c r="T1291" s="7"/>
      <c r="U1291" s="7"/>
      <c r="V1291" s="5"/>
      <c r="W1291" s="4"/>
      <c r="X1291" s="7"/>
      <c r="Y1291" s="7"/>
      <c r="Z1291" s="5"/>
    </row>
    <row r="1292" spans="1:26" x14ac:dyDescent="0.25">
      <c r="A1292" t="s">
        <v>183</v>
      </c>
      <c r="B1292" t="s">
        <v>329</v>
      </c>
      <c r="C1292" t="s">
        <v>343</v>
      </c>
      <c r="D1292" t="s">
        <v>55</v>
      </c>
      <c r="E1292" t="s">
        <v>53</v>
      </c>
      <c r="F1292" t="s">
        <v>54</v>
      </c>
      <c r="G1292" s="4">
        <v>2</v>
      </c>
      <c r="H1292" s="7">
        <v>85317.994000000006</v>
      </c>
      <c r="I1292" s="7">
        <v>0</v>
      </c>
      <c r="J1292" s="5">
        <v>85317.994000000006</v>
      </c>
      <c r="K1292" s="4"/>
      <c r="L1292" s="7"/>
      <c r="M1292" s="7"/>
      <c r="N1292" s="5"/>
      <c r="O1292" s="4"/>
      <c r="P1292" s="7"/>
      <c r="Q1292" s="7"/>
      <c r="R1292" s="5"/>
      <c r="S1292" s="4"/>
      <c r="T1292" s="7"/>
      <c r="U1292" s="7"/>
      <c r="V1292" s="5"/>
      <c r="W1292" s="4"/>
      <c r="X1292" s="7"/>
      <c r="Y1292" s="7"/>
      <c r="Z1292" s="5"/>
    </row>
    <row r="1293" spans="1:26" x14ac:dyDescent="0.25">
      <c r="A1293" t="s">
        <v>183</v>
      </c>
      <c r="B1293" t="s">
        <v>329</v>
      </c>
      <c r="C1293" t="s">
        <v>343</v>
      </c>
      <c r="D1293" t="s">
        <v>55</v>
      </c>
      <c r="E1293" t="s">
        <v>53</v>
      </c>
      <c r="F1293" t="s">
        <v>56</v>
      </c>
      <c r="G1293" s="4">
        <v>0.7</v>
      </c>
      <c r="H1293" s="7">
        <v>21091</v>
      </c>
      <c r="I1293" s="7">
        <v>0</v>
      </c>
      <c r="J1293" s="5">
        <v>21091</v>
      </c>
      <c r="K1293" s="4"/>
      <c r="L1293" s="7"/>
      <c r="M1293" s="7"/>
      <c r="N1293" s="5"/>
      <c r="O1293" s="4"/>
      <c r="P1293" s="7"/>
      <c r="Q1293" s="7"/>
      <c r="R1293" s="5"/>
      <c r="S1293" s="4"/>
      <c r="T1293" s="7"/>
      <c r="U1293" s="7"/>
      <c r="V1293" s="5"/>
      <c r="W1293" s="4"/>
      <c r="X1293" s="7"/>
      <c r="Y1293" s="7"/>
      <c r="Z1293" s="5"/>
    </row>
    <row r="1294" spans="1:26" x14ac:dyDescent="0.25">
      <c r="A1294" t="s">
        <v>183</v>
      </c>
      <c r="B1294" t="s">
        <v>329</v>
      </c>
      <c r="C1294" t="s">
        <v>344</v>
      </c>
      <c r="D1294" t="s">
        <v>55</v>
      </c>
      <c r="E1294" t="s">
        <v>53</v>
      </c>
      <c r="F1294" t="s">
        <v>59</v>
      </c>
      <c r="G1294" s="4">
        <v>0.15</v>
      </c>
      <c r="H1294" s="7">
        <v>1213.3330000000001</v>
      </c>
      <c r="I1294" s="7">
        <v>2426.6669999999999</v>
      </c>
      <c r="J1294" s="5">
        <v>3640</v>
      </c>
      <c r="K1294" s="4"/>
      <c r="L1294" s="7"/>
      <c r="M1294" s="7"/>
      <c r="N1294" s="5"/>
      <c r="O1294" s="4"/>
      <c r="P1294" s="7"/>
      <c r="Q1294" s="7"/>
      <c r="R1294" s="5"/>
      <c r="S1294" s="4"/>
      <c r="T1294" s="7"/>
      <c r="U1294" s="7"/>
      <c r="V1294" s="5"/>
      <c r="W1294" s="4"/>
      <c r="X1294" s="7"/>
      <c r="Y1294" s="7"/>
      <c r="Z1294" s="5"/>
    </row>
    <row r="1295" spans="1:26" x14ac:dyDescent="0.25">
      <c r="A1295" t="s">
        <v>183</v>
      </c>
      <c r="B1295" t="s">
        <v>329</v>
      </c>
      <c r="C1295" t="s">
        <v>344</v>
      </c>
      <c r="D1295" t="s">
        <v>55</v>
      </c>
      <c r="E1295" t="s">
        <v>53</v>
      </c>
      <c r="F1295" t="s">
        <v>54</v>
      </c>
      <c r="G1295" s="4">
        <v>2</v>
      </c>
      <c r="H1295" s="7">
        <v>68999.839999999997</v>
      </c>
      <c r="I1295" s="7">
        <v>0</v>
      </c>
      <c r="J1295" s="5">
        <v>68999.839999999997</v>
      </c>
      <c r="K1295" s="4"/>
      <c r="L1295" s="7"/>
      <c r="M1295" s="7"/>
      <c r="N1295" s="5"/>
      <c r="O1295" s="4"/>
      <c r="P1295" s="7"/>
      <c r="Q1295" s="7"/>
      <c r="R1295" s="5"/>
      <c r="S1295" s="4"/>
      <c r="T1295" s="7"/>
      <c r="U1295" s="7"/>
      <c r="V1295" s="5"/>
      <c r="W1295" s="4"/>
      <c r="X1295" s="7"/>
      <c r="Y1295" s="7"/>
      <c r="Z1295" s="5"/>
    </row>
    <row r="1296" spans="1:26" x14ac:dyDescent="0.25">
      <c r="A1296" t="s">
        <v>183</v>
      </c>
      <c r="B1296" t="s">
        <v>329</v>
      </c>
      <c r="C1296" t="s">
        <v>344</v>
      </c>
      <c r="D1296" t="s">
        <v>55</v>
      </c>
      <c r="E1296" t="s">
        <v>58</v>
      </c>
      <c r="F1296" t="s">
        <v>59</v>
      </c>
      <c r="G1296" s="4">
        <v>1</v>
      </c>
      <c r="H1296" s="7">
        <v>0</v>
      </c>
      <c r="I1296" s="7">
        <v>36899.199999999997</v>
      </c>
      <c r="J1296" s="5">
        <v>36899.199999999997</v>
      </c>
      <c r="K1296" s="4"/>
      <c r="L1296" s="7"/>
      <c r="M1296" s="7"/>
      <c r="N1296" s="5"/>
      <c r="O1296" s="4"/>
      <c r="P1296" s="7"/>
      <c r="Q1296" s="7"/>
      <c r="R1296" s="5"/>
      <c r="S1296" s="4"/>
      <c r="T1296" s="7"/>
      <c r="U1296" s="7"/>
      <c r="V1296" s="5"/>
      <c r="W1296" s="4"/>
      <c r="X1296" s="7"/>
      <c r="Y1296" s="7"/>
      <c r="Z1296" s="5"/>
    </row>
    <row r="1297" spans="1:26" x14ac:dyDescent="0.25">
      <c r="A1297" t="s">
        <v>183</v>
      </c>
      <c r="B1297" t="s">
        <v>329</v>
      </c>
      <c r="C1297" t="s">
        <v>344</v>
      </c>
      <c r="D1297" t="s">
        <v>55</v>
      </c>
      <c r="E1297" t="s">
        <v>58</v>
      </c>
      <c r="F1297" t="s">
        <v>54</v>
      </c>
      <c r="G1297" s="4">
        <v>1</v>
      </c>
      <c r="H1297" s="7">
        <v>0</v>
      </c>
      <c r="I1297" s="7">
        <v>28870.400000000001</v>
      </c>
      <c r="J1297" s="5">
        <v>28870.400000000001</v>
      </c>
      <c r="K1297" s="4"/>
      <c r="L1297" s="7"/>
      <c r="M1297" s="7"/>
      <c r="N1297" s="5"/>
      <c r="O1297" s="4"/>
      <c r="P1297" s="7"/>
      <c r="Q1297" s="7"/>
      <c r="R1297" s="5"/>
      <c r="S1297" s="4"/>
      <c r="T1297" s="7"/>
      <c r="U1297" s="7"/>
      <c r="V1297" s="5"/>
      <c r="W1297" s="4"/>
      <c r="X1297" s="7"/>
      <c r="Y1297" s="7"/>
      <c r="Z1297" s="5"/>
    </row>
    <row r="1298" spans="1:26" x14ac:dyDescent="0.25">
      <c r="A1298" t="s">
        <v>183</v>
      </c>
      <c r="B1298" t="s">
        <v>329</v>
      </c>
      <c r="C1298" t="s">
        <v>345</v>
      </c>
      <c r="D1298" t="s">
        <v>55</v>
      </c>
      <c r="E1298" t="s">
        <v>53</v>
      </c>
      <c r="F1298" t="s">
        <v>56</v>
      </c>
      <c r="G1298" s="4">
        <v>4</v>
      </c>
      <c r="H1298" s="7">
        <v>0</v>
      </c>
      <c r="I1298" s="7">
        <v>266636</v>
      </c>
      <c r="J1298" s="5">
        <v>266636</v>
      </c>
      <c r="K1298" s="4"/>
      <c r="L1298" s="7"/>
      <c r="M1298" s="7"/>
      <c r="N1298" s="5"/>
      <c r="O1298" s="4"/>
      <c r="P1298" s="7"/>
      <c r="Q1298" s="7"/>
      <c r="R1298" s="5"/>
      <c r="S1298" s="4"/>
      <c r="T1298" s="7"/>
      <c r="U1298" s="7"/>
      <c r="V1298" s="5"/>
      <c r="W1298" s="4"/>
      <c r="X1298" s="7"/>
      <c r="Y1298" s="7"/>
      <c r="Z1298" s="5"/>
    </row>
    <row r="1299" spans="1:26" x14ac:dyDescent="0.25">
      <c r="A1299" t="s">
        <v>183</v>
      </c>
      <c r="B1299" t="s">
        <v>329</v>
      </c>
      <c r="C1299" t="s">
        <v>346</v>
      </c>
      <c r="D1299" t="s">
        <v>71</v>
      </c>
      <c r="E1299" t="s">
        <v>53</v>
      </c>
      <c r="F1299" t="s">
        <v>59</v>
      </c>
      <c r="G1299" s="4">
        <v>1.9499999999999997</v>
      </c>
      <c r="H1299" s="7">
        <v>68700</v>
      </c>
      <c r="I1299" s="7">
        <v>0</v>
      </c>
      <c r="J1299" s="5">
        <v>68700</v>
      </c>
      <c r="K1299" s="4"/>
      <c r="L1299" s="7"/>
      <c r="M1299" s="7"/>
      <c r="N1299" s="5"/>
      <c r="O1299" s="4"/>
      <c r="P1299" s="7"/>
      <c r="Q1299" s="7"/>
      <c r="R1299" s="5"/>
      <c r="S1299" s="4"/>
      <c r="T1299" s="7"/>
      <c r="U1299" s="7"/>
      <c r="V1299" s="5"/>
      <c r="W1299" s="4"/>
      <c r="X1299" s="7"/>
      <c r="Y1299" s="7"/>
      <c r="Z1299" s="5"/>
    </row>
    <row r="1300" spans="1:26" x14ac:dyDescent="0.25">
      <c r="A1300" t="s">
        <v>183</v>
      </c>
      <c r="B1300" t="s">
        <v>329</v>
      </c>
      <c r="C1300" t="s">
        <v>346</v>
      </c>
      <c r="D1300" t="s">
        <v>71</v>
      </c>
      <c r="E1300" t="s">
        <v>53</v>
      </c>
      <c r="F1300" t="s">
        <v>101</v>
      </c>
      <c r="G1300" s="4">
        <v>7</v>
      </c>
      <c r="H1300" s="7">
        <v>472719</v>
      </c>
      <c r="I1300" s="7">
        <v>0</v>
      </c>
      <c r="J1300" s="5">
        <v>472719</v>
      </c>
      <c r="K1300" s="4"/>
      <c r="L1300" s="7"/>
      <c r="M1300" s="7"/>
      <c r="N1300" s="5"/>
      <c r="O1300" s="4"/>
      <c r="P1300" s="7"/>
      <c r="Q1300" s="7"/>
      <c r="R1300" s="5"/>
      <c r="S1300" s="4"/>
      <c r="T1300" s="7"/>
      <c r="U1300" s="7"/>
      <c r="V1300" s="5"/>
      <c r="W1300" s="4"/>
      <c r="X1300" s="7"/>
      <c r="Y1300" s="7"/>
      <c r="Z1300" s="5"/>
    </row>
    <row r="1301" spans="1:26" x14ac:dyDescent="0.25">
      <c r="A1301" t="s">
        <v>183</v>
      </c>
      <c r="B1301" t="s">
        <v>329</v>
      </c>
      <c r="C1301" t="s">
        <v>346</v>
      </c>
      <c r="D1301" t="s">
        <v>71</v>
      </c>
      <c r="E1301" t="s">
        <v>53</v>
      </c>
      <c r="F1301" t="s">
        <v>54</v>
      </c>
      <c r="G1301" s="4">
        <v>6</v>
      </c>
      <c r="H1301" s="7">
        <v>347608.00099999999</v>
      </c>
      <c r="I1301" s="7">
        <v>0</v>
      </c>
      <c r="J1301" s="5">
        <v>347608.00099999999</v>
      </c>
      <c r="K1301" s="4"/>
      <c r="L1301" s="7"/>
      <c r="M1301" s="7"/>
      <c r="N1301" s="5"/>
      <c r="O1301" s="4"/>
      <c r="P1301" s="7"/>
      <c r="Q1301" s="7"/>
      <c r="R1301" s="5"/>
      <c r="S1301" s="4"/>
      <c r="T1301" s="7"/>
      <c r="U1301" s="7"/>
      <c r="V1301" s="5"/>
      <c r="W1301" s="4"/>
      <c r="X1301" s="7"/>
      <c r="Y1301" s="7"/>
      <c r="Z1301" s="5"/>
    </row>
    <row r="1302" spans="1:26" x14ac:dyDescent="0.25">
      <c r="A1302" t="s">
        <v>183</v>
      </c>
      <c r="B1302" t="s">
        <v>329</v>
      </c>
      <c r="C1302" t="s">
        <v>346</v>
      </c>
      <c r="D1302" t="s">
        <v>71</v>
      </c>
      <c r="E1302" t="s">
        <v>53</v>
      </c>
      <c r="F1302" t="s">
        <v>89</v>
      </c>
      <c r="G1302" s="4">
        <v>7</v>
      </c>
      <c r="H1302" s="7">
        <v>550040</v>
      </c>
      <c r="I1302" s="7">
        <v>0</v>
      </c>
      <c r="J1302" s="5">
        <v>550040</v>
      </c>
      <c r="K1302" s="4"/>
      <c r="L1302" s="7"/>
      <c r="M1302" s="7"/>
      <c r="N1302" s="5"/>
      <c r="O1302" s="4"/>
      <c r="P1302" s="7"/>
      <c r="Q1302" s="7"/>
      <c r="R1302" s="5"/>
      <c r="S1302" s="4"/>
      <c r="T1302" s="7"/>
      <c r="U1302" s="7"/>
      <c r="V1302" s="5"/>
      <c r="W1302" s="4"/>
      <c r="X1302" s="7"/>
      <c r="Y1302" s="7"/>
      <c r="Z1302" s="5"/>
    </row>
    <row r="1303" spans="1:26" x14ac:dyDescent="0.25">
      <c r="A1303" t="s">
        <v>183</v>
      </c>
      <c r="B1303" t="s">
        <v>329</v>
      </c>
      <c r="C1303" t="s">
        <v>346</v>
      </c>
      <c r="D1303" t="s">
        <v>71</v>
      </c>
      <c r="E1303" t="s">
        <v>53</v>
      </c>
      <c r="F1303" t="s">
        <v>56</v>
      </c>
      <c r="G1303" s="4">
        <v>5.0100000000000007</v>
      </c>
      <c r="H1303" s="7">
        <v>207601</v>
      </c>
      <c r="I1303" s="7">
        <v>0</v>
      </c>
      <c r="J1303" s="5">
        <v>207601</v>
      </c>
      <c r="K1303" s="4"/>
      <c r="L1303" s="7"/>
      <c r="M1303" s="7"/>
      <c r="N1303" s="5"/>
      <c r="O1303" s="4"/>
      <c r="P1303" s="7"/>
      <c r="Q1303" s="7"/>
      <c r="R1303" s="5"/>
      <c r="S1303" s="4"/>
      <c r="T1303" s="7"/>
      <c r="U1303" s="7"/>
      <c r="V1303" s="5"/>
      <c r="W1303" s="4"/>
      <c r="X1303" s="7"/>
      <c r="Y1303" s="7"/>
      <c r="Z1303" s="5"/>
    </row>
    <row r="1304" spans="1:26" x14ac:dyDescent="0.25">
      <c r="A1304" t="s">
        <v>183</v>
      </c>
      <c r="B1304" t="s">
        <v>329</v>
      </c>
      <c r="C1304" t="s">
        <v>346</v>
      </c>
      <c r="D1304" t="s">
        <v>55</v>
      </c>
      <c r="E1304" t="s">
        <v>53</v>
      </c>
      <c r="F1304" t="s">
        <v>54</v>
      </c>
      <c r="G1304" s="4">
        <v>1</v>
      </c>
      <c r="H1304" s="7">
        <v>104986</v>
      </c>
      <c r="I1304" s="7">
        <v>0</v>
      </c>
      <c r="J1304" s="5">
        <v>104986</v>
      </c>
      <c r="K1304" s="4"/>
      <c r="L1304" s="7"/>
      <c r="M1304" s="7"/>
      <c r="N1304" s="5"/>
      <c r="O1304" s="4"/>
      <c r="P1304" s="7"/>
      <c r="Q1304" s="7"/>
      <c r="R1304" s="5"/>
      <c r="S1304" s="4"/>
      <c r="T1304" s="7"/>
      <c r="U1304" s="7"/>
      <c r="V1304" s="5"/>
      <c r="W1304" s="4"/>
      <c r="X1304" s="7"/>
      <c r="Y1304" s="7"/>
      <c r="Z1304" s="5"/>
    </row>
    <row r="1305" spans="1:26" x14ac:dyDescent="0.25">
      <c r="A1305" t="s">
        <v>183</v>
      </c>
      <c r="B1305" t="s">
        <v>329</v>
      </c>
      <c r="C1305" t="s">
        <v>346</v>
      </c>
      <c r="D1305" t="s">
        <v>55</v>
      </c>
      <c r="E1305" t="s">
        <v>58</v>
      </c>
      <c r="F1305" t="s">
        <v>59</v>
      </c>
      <c r="G1305" s="4">
        <v>1</v>
      </c>
      <c r="H1305" s="7">
        <v>0</v>
      </c>
      <c r="I1305" s="7">
        <v>35152</v>
      </c>
      <c r="J1305" s="5">
        <v>35152</v>
      </c>
      <c r="K1305" s="4"/>
      <c r="L1305" s="7"/>
      <c r="M1305" s="7"/>
      <c r="N1305" s="5"/>
      <c r="O1305" s="4"/>
      <c r="P1305" s="7"/>
      <c r="Q1305" s="7"/>
      <c r="R1305" s="5"/>
      <c r="S1305" s="4"/>
      <c r="T1305" s="7"/>
      <c r="U1305" s="7"/>
      <c r="V1305" s="5"/>
      <c r="W1305" s="4"/>
      <c r="X1305" s="7"/>
      <c r="Y1305" s="7"/>
      <c r="Z1305" s="5"/>
    </row>
    <row r="1306" spans="1:26" x14ac:dyDescent="0.25">
      <c r="A1306" t="s">
        <v>183</v>
      </c>
      <c r="B1306" t="s">
        <v>329</v>
      </c>
      <c r="C1306" t="s">
        <v>347</v>
      </c>
      <c r="D1306" t="s">
        <v>52</v>
      </c>
      <c r="E1306" t="s">
        <v>53</v>
      </c>
      <c r="F1306" t="s">
        <v>54</v>
      </c>
      <c r="G1306" s="4"/>
      <c r="H1306" s="7"/>
      <c r="I1306" s="7"/>
      <c r="J1306" s="5"/>
      <c r="K1306" s="4"/>
      <c r="L1306" s="7"/>
      <c r="M1306" s="7"/>
      <c r="N1306" s="5"/>
      <c r="O1306" s="4">
        <v>1</v>
      </c>
      <c r="P1306" s="7">
        <v>0</v>
      </c>
      <c r="Q1306" s="7">
        <v>90000</v>
      </c>
      <c r="R1306" s="5">
        <v>90000</v>
      </c>
      <c r="S1306" s="4">
        <v>1</v>
      </c>
      <c r="T1306" s="7">
        <v>0</v>
      </c>
      <c r="U1306" s="7">
        <v>94725</v>
      </c>
      <c r="V1306" s="5">
        <v>94725</v>
      </c>
      <c r="W1306" s="4">
        <v>1</v>
      </c>
      <c r="X1306" s="7">
        <v>0</v>
      </c>
      <c r="Y1306" s="7">
        <v>124440</v>
      </c>
      <c r="Z1306" s="5">
        <v>124440</v>
      </c>
    </row>
    <row r="1307" spans="1:26" x14ac:dyDescent="0.25">
      <c r="A1307" t="s">
        <v>183</v>
      </c>
      <c r="B1307" t="s">
        <v>329</v>
      </c>
      <c r="C1307" t="s">
        <v>347</v>
      </c>
      <c r="D1307" t="s">
        <v>55</v>
      </c>
      <c r="E1307" t="s">
        <v>53</v>
      </c>
      <c r="F1307" t="s">
        <v>59</v>
      </c>
      <c r="G1307" s="4"/>
      <c r="H1307" s="7"/>
      <c r="I1307" s="7"/>
      <c r="J1307" s="5"/>
      <c r="K1307" s="4"/>
      <c r="L1307" s="7"/>
      <c r="M1307" s="7"/>
      <c r="N1307" s="5"/>
      <c r="O1307" s="4">
        <v>0.3</v>
      </c>
      <c r="P1307" s="7">
        <v>0</v>
      </c>
      <c r="Q1307" s="7">
        <v>7748</v>
      </c>
      <c r="R1307" s="5">
        <v>7748</v>
      </c>
      <c r="S1307" s="4">
        <v>0.65</v>
      </c>
      <c r="T1307" s="7">
        <v>0</v>
      </c>
      <c r="U1307" s="7">
        <v>23296</v>
      </c>
      <c r="V1307" s="5">
        <v>23296</v>
      </c>
      <c r="W1307" s="4"/>
      <c r="X1307" s="7"/>
      <c r="Y1307" s="7"/>
      <c r="Z1307" s="5"/>
    </row>
    <row r="1308" spans="1:26" x14ac:dyDescent="0.25">
      <c r="A1308" t="s">
        <v>183</v>
      </c>
      <c r="B1308" t="s">
        <v>329</v>
      </c>
      <c r="C1308" t="s">
        <v>347</v>
      </c>
      <c r="D1308" t="s">
        <v>55</v>
      </c>
      <c r="E1308" t="s">
        <v>53</v>
      </c>
      <c r="F1308" t="s">
        <v>54</v>
      </c>
      <c r="G1308" s="4"/>
      <c r="H1308" s="7"/>
      <c r="I1308" s="7"/>
      <c r="J1308" s="5"/>
      <c r="K1308" s="4"/>
      <c r="L1308" s="7"/>
      <c r="M1308" s="7"/>
      <c r="N1308" s="5"/>
      <c r="O1308" s="4">
        <v>2</v>
      </c>
      <c r="P1308" s="7">
        <v>45450.027999999998</v>
      </c>
      <c r="Q1308" s="7">
        <v>60000</v>
      </c>
      <c r="R1308" s="5">
        <v>105450.02799999999</v>
      </c>
      <c r="S1308" s="4">
        <v>1</v>
      </c>
      <c r="T1308" s="7">
        <v>0</v>
      </c>
      <c r="U1308" s="7">
        <v>55000</v>
      </c>
      <c r="V1308" s="5">
        <v>55000</v>
      </c>
      <c r="W1308" s="4">
        <v>5</v>
      </c>
      <c r="X1308" s="7">
        <v>162240.33299999998</v>
      </c>
      <c r="Y1308" s="7">
        <v>136438.625</v>
      </c>
      <c r="Z1308" s="5">
        <v>298678.95799999998</v>
      </c>
    </row>
    <row r="1309" spans="1:26" x14ac:dyDescent="0.25">
      <c r="A1309" t="s">
        <v>183</v>
      </c>
      <c r="B1309" t="s">
        <v>329</v>
      </c>
      <c r="C1309" t="s">
        <v>347</v>
      </c>
      <c r="D1309" t="s">
        <v>55</v>
      </c>
      <c r="E1309" t="s">
        <v>53</v>
      </c>
      <c r="F1309" t="s">
        <v>56</v>
      </c>
      <c r="G1309" s="4"/>
      <c r="H1309" s="7"/>
      <c r="I1309" s="7"/>
      <c r="J1309" s="5"/>
      <c r="K1309" s="4"/>
      <c r="L1309" s="7"/>
      <c r="M1309" s="7"/>
      <c r="N1309" s="5"/>
      <c r="O1309" s="4">
        <v>1</v>
      </c>
      <c r="P1309" s="7">
        <v>0</v>
      </c>
      <c r="Q1309" s="7">
        <v>46350.021000000001</v>
      </c>
      <c r="R1309" s="5">
        <v>46350.021000000001</v>
      </c>
      <c r="S1309" s="4">
        <v>3</v>
      </c>
      <c r="T1309" s="7">
        <v>0</v>
      </c>
      <c r="U1309" s="7">
        <v>158999.88</v>
      </c>
      <c r="V1309" s="5">
        <v>158999.88</v>
      </c>
      <c r="W1309" s="4">
        <v>2</v>
      </c>
      <c r="X1309" s="7">
        <v>49008.959999999999</v>
      </c>
      <c r="Y1309" s="7">
        <v>47939.938999999998</v>
      </c>
      <c r="Z1309" s="5">
        <v>96948.899000000005</v>
      </c>
    </row>
    <row r="1310" spans="1:26" x14ac:dyDescent="0.25">
      <c r="A1310" t="s">
        <v>183</v>
      </c>
      <c r="B1310" t="s">
        <v>329</v>
      </c>
      <c r="C1310" t="s">
        <v>347</v>
      </c>
      <c r="D1310" t="s">
        <v>55</v>
      </c>
      <c r="E1310" t="s">
        <v>58</v>
      </c>
      <c r="F1310" t="s">
        <v>59</v>
      </c>
      <c r="G1310" s="4"/>
      <c r="H1310" s="7"/>
      <c r="I1310" s="7"/>
      <c r="J1310" s="5"/>
      <c r="K1310" s="4"/>
      <c r="L1310" s="7"/>
      <c r="M1310" s="7"/>
      <c r="N1310" s="5"/>
      <c r="O1310" s="4">
        <v>1</v>
      </c>
      <c r="P1310" s="7">
        <v>0</v>
      </c>
      <c r="Q1310" s="7">
        <v>24410.048000000003</v>
      </c>
      <c r="R1310" s="5">
        <v>24410.048000000003</v>
      </c>
      <c r="S1310" s="4">
        <v>1</v>
      </c>
      <c r="T1310" s="7">
        <v>0</v>
      </c>
      <c r="U1310" s="7">
        <v>26490.048000000003</v>
      </c>
      <c r="V1310" s="5">
        <v>26490.048000000003</v>
      </c>
      <c r="W1310" s="4">
        <v>2</v>
      </c>
      <c r="X1310" s="7">
        <v>0</v>
      </c>
      <c r="Y1310" s="7">
        <v>79063.296000000002</v>
      </c>
      <c r="Z1310" s="5">
        <v>79063.296000000002</v>
      </c>
    </row>
    <row r="1311" spans="1:26" x14ac:dyDescent="0.25">
      <c r="A1311" t="s">
        <v>183</v>
      </c>
      <c r="B1311" t="s">
        <v>329</v>
      </c>
      <c r="C1311" t="s">
        <v>348</v>
      </c>
      <c r="D1311" t="s">
        <v>71</v>
      </c>
      <c r="E1311" t="s">
        <v>53</v>
      </c>
      <c r="F1311" t="s">
        <v>59</v>
      </c>
      <c r="G1311" s="4">
        <v>0.82000000000000006</v>
      </c>
      <c r="H1311" s="7">
        <v>37328.337</v>
      </c>
      <c r="I1311" s="7">
        <v>-17534.936999999998</v>
      </c>
      <c r="J1311" s="5">
        <v>19793.400000000001</v>
      </c>
      <c r="K1311" s="4"/>
      <c r="L1311" s="7"/>
      <c r="M1311" s="7"/>
      <c r="N1311" s="5"/>
      <c r="O1311" s="4"/>
      <c r="P1311" s="7"/>
      <c r="Q1311" s="7"/>
      <c r="R1311" s="5"/>
      <c r="S1311" s="4"/>
      <c r="T1311" s="7"/>
      <c r="U1311" s="7"/>
      <c r="V1311" s="5"/>
      <c r="W1311" s="4"/>
      <c r="X1311" s="7"/>
      <c r="Y1311" s="7"/>
      <c r="Z1311" s="5"/>
    </row>
    <row r="1312" spans="1:26" x14ac:dyDescent="0.25">
      <c r="A1312" t="s">
        <v>183</v>
      </c>
      <c r="B1312" t="s">
        <v>329</v>
      </c>
      <c r="C1312" t="s">
        <v>348</v>
      </c>
      <c r="D1312" t="s">
        <v>71</v>
      </c>
      <c r="E1312" t="s">
        <v>53</v>
      </c>
      <c r="F1312" t="s">
        <v>54</v>
      </c>
      <c r="G1312" s="4">
        <v>5</v>
      </c>
      <c r="H1312" s="7">
        <v>317600</v>
      </c>
      <c r="I1312" s="7">
        <v>0</v>
      </c>
      <c r="J1312" s="5">
        <v>317600</v>
      </c>
      <c r="K1312" s="4"/>
      <c r="L1312" s="7"/>
      <c r="M1312" s="7"/>
      <c r="N1312" s="5"/>
      <c r="O1312" s="4"/>
      <c r="P1312" s="7"/>
      <c r="Q1312" s="7"/>
      <c r="R1312" s="5"/>
      <c r="S1312" s="4"/>
      <c r="T1312" s="7"/>
      <c r="U1312" s="7"/>
      <c r="V1312" s="5"/>
      <c r="W1312" s="4"/>
      <c r="X1312" s="7"/>
      <c r="Y1312" s="7"/>
      <c r="Z1312" s="5"/>
    </row>
    <row r="1313" spans="1:26" x14ac:dyDescent="0.25">
      <c r="A1313" t="s">
        <v>183</v>
      </c>
      <c r="B1313" t="s">
        <v>329</v>
      </c>
      <c r="C1313" t="s">
        <v>348</v>
      </c>
      <c r="D1313" t="s">
        <v>71</v>
      </c>
      <c r="E1313" t="s">
        <v>53</v>
      </c>
      <c r="F1313" t="s">
        <v>89</v>
      </c>
      <c r="G1313" s="4">
        <v>8</v>
      </c>
      <c r="H1313" s="7">
        <v>637136</v>
      </c>
      <c r="I1313" s="7">
        <v>0</v>
      </c>
      <c r="J1313" s="5">
        <v>637136</v>
      </c>
      <c r="K1313" s="4"/>
      <c r="L1313" s="7"/>
      <c r="M1313" s="7"/>
      <c r="N1313" s="5"/>
      <c r="O1313" s="4"/>
      <c r="P1313" s="7"/>
      <c r="Q1313" s="7"/>
      <c r="R1313" s="5"/>
      <c r="S1313" s="4"/>
      <c r="T1313" s="7"/>
      <c r="U1313" s="7"/>
      <c r="V1313" s="5"/>
      <c r="W1313" s="4"/>
      <c r="X1313" s="7"/>
      <c r="Y1313" s="7"/>
      <c r="Z1313" s="5"/>
    </row>
    <row r="1314" spans="1:26" x14ac:dyDescent="0.25">
      <c r="A1314" t="s">
        <v>183</v>
      </c>
      <c r="B1314" t="s">
        <v>329</v>
      </c>
      <c r="C1314" t="s">
        <v>348</v>
      </c>
      <c r="D1314" t="s">
        <v>71</v>
      </c>
      <c r="E1314" t="s">
        <v>53</v>
      </c>
      <c r="F1314" t="s">
        <v>56</v>
      </c>
      <c r="G1314" s="4">
        <v>4.9300000000000006</v>
      </c>
      <c r="H1314" s="7">
        <v>126655</v>
      </c>
      <c r="I1314" s="7">
        <v>58691</v>
      </c>
      <c r="J1314" s="5">
        <v>185346</v>
      </c>
      <c r="K1314" s="4"/>
      <c r="L1314" s="7"/>
      <c r="M1314" s="7"/>
      <c r="N1314" s="5"/>
      <c r="O1314" s="4"/>
      <c r="P1314" s="7"/>
      <c r="Q1314" s="7"/>
      <c r="R1314" s="5"/>
      <c r="S1314" s="4"/>
      <c r="T1314" s="7"/>
      <c r="U1314" s="7"/>
      <c r="V1314" s="5"/>
      <c r="W1314" s="4"/>
      <c r="X1314" s="7"/>
      <c r="Y1314" s="7"/>
      <c r="Z1314" s="5"/>
    </row>
    <row r="1315" spans="1:26" x14ac:dyDescent="0.25">
      <c r="A1315" t="s">
        <v>183</v>
      </c>
      <c r="B1315" t="s">
        <v>329</v>
      </c>
      <c r="C1315" t="s">
        <v>348</v>
      </c>
      <c r="D1315" t="s">
        <v>55</v>
      </c>
      <c r="E1315" t="s">
        <v>53</v>
      </c>
      <c r="F1315" t="s">
        <v>59</v>
      </c>
      <c r="G1315" s="4">
        <v>1.7500000000000004</v>
      </c>
      <c r="H1315" s="7">
        <v>1066</v>
      </c>
      <c r="I1315" s="7">
        <v>54475.199999999997</v>
      </c>
      <c r="J1315" s="5">
        <v>55541.2</v>
      </c>
      <c r="K1315" s="4"/>
      <c r="L1315" s="7"/>
      <c r="M1315" s="7"/>
      <c r="N1315" s="5"/>
      <c r="O1315" s="4"/>
      <c r="P1315" s="7"/>
      <c r="Q1315" s="7"/>
      <c r="R1315" s="5"/>
      <c r="S1315" s="4"/>
      <c r="T1315" s="7"/>
      <c r="U1315" s="7"/>
      <c r="V1315" s="5"/>
      <c r="W1315" s="4"/>
      <c r="X1315" s="7"/>
      <c r="Y1315" s="7"/>
      <c r="Z1315" s="5"/>
    </row>
    <row r="1316" spans="1:26" x14ac:dyDescent="0.25">
      <c r="A1316" t="s">
        <v>183</v>
      </c>
      <c r="B1316" t="s">
        <v>329</v>
      </c>
      <c r="C1316" t="s">
        <v>348</v>
      </c>
      <c r="D1316" t="s">
        <v>55</v>
      </c>
      <c r="E1316" t="s">
        <v>53</v>
      </c>
      <c r="F1316" t="s">
        <v>54</v>
      </c>
      <c r="G1316" s="4">
        <v>1</v>
      </c>
      <c r="H1316" s="7">
        <v>0</v>
      </c>
      <c r="I1316" s="7">
        <v>66241</v>
      </c>
      <c r="J1316" s="5">
        <v>66241</v>
      </c>
      <c r="K1316" s="4"/>
      <c r="L1316" s="7"/>
      <c r="M1316" s="7"/>
      <c r="N1316" s="5"/>
      <c r="O1316" s="4"/>
      <c r="P1316" s="7"/>
      <c r="Q1316" s="7"/>
      <c r="R1316" s="5"/>
      <c r="S1316" s="4"/>
      <c r="T1316" s="7"/>
      <c r="U1316" s="7"/>
      <c r="V1316" s="5"/>
      <c r="W1316" s="4"/>
      <c r="X1316" s="7"/>
      <c r="Y1316" s="7"/>
      <c r="Z1316" s="5"/>
    </row>
    <row r="1317" spans="1:26" x14ac:dyDescent="0.25">
      <c r="A1317" t="s">
        <v>183</v>
      </c>
      <c r="B1317" t="s">
        <v>329</v>
      </c>
      <c r="C1317" t="s">
        <v>348</v>
      </c>
      <c r="D1317" t="s">
        <v>55</v>
      </c>
      <c r="E1317" t="s">
        <v>58</v>
      </c>
      <c r="F1317" t="s">
        <v>59</v>
      </c>
      <c r="G1317" s="4">
        <v>7</v>
      </c>
      <c r="H1317" s="7">
        <v>0</v>
      </c>
      <c r="I1317" s="7">
        <v>291340.40000000002</v>
      </c>
      <c r="J1317" s="5">
        <v>291340.40000000002</v>
      </c>
      <c r="K1317" s="4"/>
      <c r="L1317" s="7"/>
      <c r="M1317" s="7"/>
      <c r="N1317" s="5"/>
      <c r="O1317" s="4"/>
      <c r="P1317" s="7"/>
      <c r="Q1317" s="7"/>
      <c r="R1317" s="5"/>
      <c r="S1317" s="4"/>
      <c r="T1317" s="7"/>
      <c r="U1317" s="7"/>
      <c r="V1317" s="5"/>
      <c r="W1317" s="4"/>
      <c r="X1317" s="7"/>
      <c r="Y1317" s="7"/>
      <c r="Z1317" s="5"/>
    </row>
    <row r="1318" spans="1:26" x14ac:dyDescent="0.25">
      <c r="A1318" t="s">
        <v>183</v>
      </c>
      <c r="B1318" t="s">
        <v>329</v>
      </c>
      <c r="C1318" t="s">
        <v>348</v>
      </c>
      <c r="D1318" t="s">
        <v>55</v>
      </c>
      <c r="E1318" t="s">
        <v>58</v>
      </c>
      <c r="F1318" t="s">
        <v>56</v>
      </c>
      <c r="G1318" s="4">
        <v>2</v>
      </c>
      <c r="H1318" s="7">
        <v>0</v>
      </c>
      <c r="I1318" s="7">
        <v>100110.39999999999</v>
      </c>
      <c r="J1318" s="5">
        <v>100110.39999999999</v>
      </c>
      <c r="K1318" s="4"/>
      <c r="L1318" s="7"/>
      <c r="M1318" s="7"/>
      <c r="N1318" s="5"/>
      <c r="O1318" s="4"/>
      <c r="P1318" s="7"/>
      <c r="Q1318" s="7"/>
      <c r="R1318" s="5"/>
      <c r="S1318" s="4"/>
      <c r="T1318" s="7"/>
      <c r="U1318" s="7"/>
      <c r="V1318" s="5"/>
      <c r="W1318" s="4"/>
      <c r="X1318" s="7"/>
      <c r="Y1318" s="7"/>
      <c r="Z1318" s="5"/>
    </row>
    <row r="1319" spans="1:26" x14ac:dyDescent="0.25">
      <c r="A1319" t="s">
        <v>183</v>
      </c>
      <c r="B1319" t="s">
        <v>329</v>
      </c>
      <c r="C1319" t="s">
        <v>349</v>
      </c>
      <c r="D1319" t="s">
        <v>55</v>
      </c>
      <c r="E1319" t="s">
        <v>58</v>
      </c>
      <c r="F1319" t="s">
        <v>59</v>
      </c>
      <c r="G1319" s="4">
        <v>6</v>
      </c>
      <c r="H1319" s="7">
        <v>0</v>
      </c>
      <c r="I1319" s="7">
        <v>198827.2</v>
      </c>
      <c r="J1319" s="5">
        <v>198827.2</v>
      </c>
      <c r="K1319" s="4"/>
      <c r="L1319" s="7"/>
      <c r="M1319" s="7"/>
      <c r="N1319" s="5"/>
      <c r="O1319" s="4"/>
      <c r="P1319" s="7"/>
      <c r="Q1319" s="7"/>
      <c r="R1319" s="5"/>
      <c r="S1319" s="4"/>
      <c r="T1319" s="7"/>
      <c r="U1319" s="7"/>
      <c r="V1319" s="5"/>
      <c r="W1319" s="4"/>
      <c r="X1319" s="7"/>
      <c r="Y1319" s="7"/>
      <c r="Z1319" s="5"/>
    </row>
    <row r="1320" spans="1:26" x14ac:dyDescent="0.25">
      <c r="A1320" t="s">
        <v>183</v>
      </c>
      <c r="B1320" t="s">
        <v>329</v>
      </c>
      <c r="C1320" t="s">
        <v>350</v>
      </c>
      <c r="D1320" t="s">
        <v>55</v>
      </c>
      <c r="E1320" t="s">
        <v>58</v>
      </c>
      <c r="F1320" t="s">
        <v>59</v>
      </c>
      <c r="G1320" s="4">
        <v>6</v>
      </c>
      <c r="H1320" s="7">
        <v>0</v>
      </c>
      <c r="I1320" s="7">
        <v>164320</v>
      </c>
      <c r="J1320" s="5">
        <v>164320</v>
      </c>
      <c r="K1320" s="4"/>
      <c r="L1320" s="7"/>
      <c r="M1320" s="7"/>
      <c r="N1320" s="5"/>
      <c r="O1320" s="4"/>
      <c r="P1320" s="7"/>
      <c r="Q1320" s="7"/>
      <c r="R1320" s="5"/>
      <c r="S1320" s="4"/>
      <c r="T1320" s="7"/>
      <c r="U1320" s="7"/>
      <c r="V1320" s="5"/>
      <c r="W1320" s="4"/>
      <c r="X1320" s="7"/>
      <c r="Y1320" s="7"/>
      <c r="Z1320" s="5"/>
    </row>
    <row r="1321" spans="1:26" x14ac:dyDescent="0.25">
      <c r="A1321" t="s">
        <v>183</v>
      </c>
      <c r="B1321" t="s">
        <v>329</v>
      </c>
      <c r="C1321" t="s">
        <v>351</v>
      </c>
      <c r="D1321" t="s">
        <v>71</v>
      </c>
      <c r="E1321" t="s">
        <v>53</v>
      </c>
      <c r="F1321" t="s">
        <v>59</v>
      </c>
      <c r="G1321" s="4"/>
      <c r="H1321" s="7"/>
      <c r="I1321" s="7"/>
      <c r="J1321" s="5"/>
      <c r="K1321" s="4"/>
      <c r="L1321" s="7"/>
      <c r="M1321" s="7"/>
      <c r="N1321" s="5"/>
      <c r="O1321" s="4">
        <v>1.37</v>
      </c>
      <c r="P1321" s="7">
        <v>0</v>
      </c>
      <c r="Q1321" s="7">
        <v>53633.2</v>
      </c>
      <c r="R1321" s="5">
        <v>53633.2</v>
      </c>
      <c r="S1321" s="4">
        <v>0.23</v>
      </c>
      <c r="T1321" s="7">
        <v>0</v>
      </c>
      <c r="U1321" s="7">
        <v>20000</v>
      </c>
      <c r="V1321" s="5">
        <v>20000</v>
      </c>
      <c r="W1321" s="4">
        <v>0.65</v>
      </c>
      <c r="X1321" s="7">
        <v>0</v>
      </c>
      <c r="Y1321" s="7">
        <v>36000</v>
      </c>
      <c r="Z1321" s="5">
        <v>36000</v>
      </c>
    </row>
    <row r="1322" spans="1:26" x14ac:dyDescent="0.25">
      <c r="A1322" t="s">
        <v>183</v>
      </c>
      <c r="B1322" t="s">
        <v>329</v>
      </c>
      <c r="C1322" t="s">
        <v>351</v>
      </c>
      <c r="D1322" t="s">
        <v>71</v>
      </c>
      <c r="E1322" t="s">
        <v>53</v>
      </c>
      <c r="F1322" t="s">
        <v>101</v>
      </c>
      <c r="G1322" s="4"/>
      <c r="H1322" s="7"/>
      <c r="I1322" s="7"/>
      <c r="J1322" s="5"/>
      <c r="K1322" s="4"/>
      <c r="L1322" s="7"/>
      <c r="M1322" s="7"/>
      <c r="N1322" s="5"/>
      <c r="O1322" s="4">
        <v>1</v>
      </c>
      <c r="P1322" s="7">
        <v>75372.5</v>
      </c>
      <c r="Q1322" s="7">
        <v>0</v>
      </c>
      <c r="R1322" s="5">
        <v>75372.5</v>
      </c>
      <c r="S1322" s="4">
        <v>3</v>
      </c>
      <c r="T1322" s="7">
        <v>229419.61599999998</v>
      </c>
      <c r="U1322" s="7">
        <v>0</v>
      </c>
      <c r="V1322" s="5">
        <v>229419.61599999998</v>
      </c>
      <c r="W1322" s="4">
        <v>5</v>
      </c>
      <c r="X1322" s="7">
        <v>252348.003</v>
      </c>
      <c r="Y1322" s="7">
        <v>150000</v>
      </c>
      <c r="Z1322" s="5">
        <v>402348.00300000003</v>
      </c>
    </row>
    <row r="1323" spans="1:26" x14ac:dyDescent="0.25">
      <c r="A1323" t="s">
        <v>183</v>
      </c>
      <c r="B1323" t="s">
        <v>329</v>
      </c>
      <c r="C1323" t="s">
        <v>351</v>
      </c>
      <c r="D1323" t="s">
        <v>71</v>
      </c>
      <c r="E1323" t="s">
        <v>53</v>
      </c>
      <c r="F1323" t="s">
        <v>54</v>
      </c>
      <c r="G1323" s="4"/>
      <c r="H1323" s="7"/>
      <c r="I1323" s="7"/>
      <c r="J1323" s="5"/>
      <c r="K1323" s="4"/>
      <c r="L1323" s="7"/>
      <c r="M1323" s="7"/>
      <c r="N1323" s="5"/>
      <c r="O1323" s="4">
        <v>11</v>
      </c>
      <c r="P1323" s="7">
        <v>696309.946</v>
      </c>
      <c r="Q1323" s="7">
        <v>0</v>
      </c>
      <c r="R1323" s="5">
        <v>696309.946</v>
      </c>
      <c r="S1323" s="4">
        <v>12.08</v>
      </c>
      <c r="T1323" s="7">
        <v>748904.02199999988</v>
      </c>
      <c r="U1323" s="7">
        <v>79400</v>
      </c>
      <c r="V1323" s="5">
        <v>828304.022</v>
      </c>
      <c r="W1323" s="4">
        <v>12.23</v>
      </c>
      <c r="X1323" s="7">
        <v>756922.18299999996</v>
      </c>
      <c r="Y1323" s="7">
        <v>106572.5</v>
      </c>
      <c r="Z1323" s="5">
        <v>863494.68299999996</v>
      </c>
    </row>
    <row r="1324" spans="1:26" x14ac:dyDescent="0.25">
      <c r="A1324" t="s">
        <v>183</v>
      </c>
      <c r="B1324" t="s">
        <v>329</v>
      </c>
      <c r="C1324" t="s">
        <v>351</v>
      </c>
      <c r="D1324" t="s">
        <v>71</v>
      </c>
      <c r="E1324" t="s">
        <v>53</v>
      </c>
      <c r="F1324" t="s">
        <v>89</v>
      </c>
      <c r="G1324" s="4"/>
      <c r="H1324" s="7"/>
      <c r="I1324" s="7"/>
      <c r="J1324" s="5"/>
      <c r="K1324" s="4"/>
      <c r="L1324" s="7"/>
      <c r="M1324" s="7"/>
      <c r="N1324" s="5"/>
      <c r="O1324" s="4">
        <v>14.25</v>
      </c>
      <c r="P1324" s="7">
        <v>1329937.8840000001</v>
      </c>
      <c r="Q1324" s="7">
        <v>92473.787000000011</v>
      </c>
      <c r="R1324" s="5">
        <v>1422411.6710000001</v>
      </c>
      <c r="S1324" s="4">
        <v>15.25</v>
      </c>
      <c r="T1324" s="7">
        <v>1507653.2100000002</v>
      </c>
      <c r="U1324" s="7">
        <v>103885.78700000001</v>
      </c>
      <c r="V1324" s="5">
        <v>1611538.9970000002</v>
      </c>
      <c r="W1324" s="4">
        <v>14.25</v>
      </c>
      <c r="X1324" s="7">
        <v>1528147.5189999999</v>
      </c>
      <c r="Y1324" s="7">
        <v>15000</v>
      </c>
      <c r="Z1324" s="5">
        <v>1543147.5189999999</v>
      </c>
    </row>
    <row r="1325" spans="1:26" x14ac:dyDescent="0.25">
      <c r="A1325" t="s">
        <v>183</v>
      </c>
      <c r="B1325" t="s">
        <v>329</v>
      </c>
      <c r="C1325" t="s">
        <v>351</v>
      </c>
      <c r="D1325" t="s">
        <v>71</v>
      </c>
      <c r="E1325" t="s">
        <v>53</v>
      </c>
      <c r="F1325" t="s">
        <v>56</v>
      </c>
      <c r="G1325" s="4"/>
      <c r="H1325" s="7"/>
      <c r="I1325" s="7"/>
      <c r="J1325" s="5"/>
      <c r="K1325" s="4"/>
      <c r="L1325" s="7"/>
      <c r="M1325" s="7"/>
      <c r="N1325" s="5"/>
      <c r="O1325" s="4">
        <v>3.86</v>
      </c>
      <c r="P1325" s="7">
        <v>145600.005</v>
      </c>
      <c r="Q1325" s="7">
        <v>49200</v>
      </c>
      <c r="R1325" s="5">
        <v>194800.005</v>
      </c>
      <c r="S1325" s="4">
        <v>4.0199999999999996</v>
      </c>
      <c r="T1325" s="7">
        <v>131027.02200000001</v>
      </c>
      <c r="U1325" s="7">
        <v>146908.22499999998</v>
      </c>
      <c r="V1325" s="5">
        <v>277935.24699999997</v>
      </c>
      <c r="W1325" s="4">
        <v>4.09</v>
      </c>
      <c r="X1325" s="7">
        <v>37179.017</v>
      </c>
      <c r="Y1325" s="7">
        <v>231175.23499999999</v>
      </c>
      <c r="Z1325" s="5">
        <v>268354.25199999998</v>
      </c>
    </row>
    <row r="1326" spans="1:26" x14ac:dyDescent="0.25">
      <c r="A1326" t="s">
        <v>183</v>
      </c>
      <c r="B1326" t="s">
        <v>329</v>
      </c>
      <c r="C1326" t="s">
        <v>351</v>
      </c>
      <c r="D1326" t="s">
        <v>55</v>
      </c>
      <c r="E1326" t="s">
        <v>53</v>
      </c>
      <c r="F1326" t="s">
        <v>59</v>
      </c>
      <c r="G1326" s="4"/>
      <c r="H1326" s="7"/>
      <c r="I1326" s="7"/>
      <c r="J1326" s="5"/>
      <c r="K1326" s="4"/>
      <c r="L1326" s="7"/>
      <c r="M1326" s="7"/>
      <c r="N1326" s="5"/>
      <c r="O1326" s="4"/>
      <c r="P1326" s="7"/>
      <c r="Q1326" s="7"/>
      <c r="R1326" s="5"/>
      <c r="S1326" s="4">
        <v>0.05</v>
      </c>
      <c r="T1326" s="7">
        <v>0</v>
      </c>
      <c r="U1326" s="7">
        <v>1040</v>
      </c>
      <c r="V1326" s="5">
        <v>1040</v>
      </c>
      <c r="W1326" s="4"/>
      <c r="X1326" s="7"/>
      <c r="Y1326" s="7"/>
      <c r="Z1326" s="5"/>
    </row>
    <row r="1327" spans="1:26" x14ac:dyDescent="0.25">
      <c r="A1327" t="s">
        <v>183</v>
      </c>
      <c r="B1327" t="s">
        <v>329</v>
      </c>
      <c r="C1327" t="s">
        <v>351</v>
      </c>
      <c r="D1327" t="s">
        <v>55</v>
      </c>
      <c r="E1327" t="s">
        <v>53</v>
      </c>
      <c r="F1327" t="s">
        <v>54</v>
      </c>
      <c r="G1327" s="4"/>
      <c r="H1327" s="7"/>
      <c r="I1327" s="7"/>
      <c r="J1327" s="5"/>
      <c r="K1327" s="4"/>
      <c r="L1327" s="7"/>
      <c r="M1327" s="7"/>
      <c r="N1327" s="5"/>
      <c r="O1327" s="4">
        <v>2</v>
      </c>
      <c r="P1327" s="7">
        <v>116945.4</v>
      </c>
      <c r="Q1327" s="7">
        <v>0</v>
      </c>
      <c r="R1327" s="5">
        <v>116945.4</v>
      </c>
      <c r="S1327" s="4">
        <v>3</v>
      </c>
      <c r="T1327" s="7">
        <v>60446.252</v>
      </c>
      <c r="U1327" s="7">
        <v>104616.2</v>
      </c>
      <c r="V1327" s="5">
        <v>165062.45199999999</v>
      </c>
      <c r="W1327" s="4">
        <v>3</v>
      </c>
      <c r="X1327" s="7">
        <v>61655.177000000003</v>
      </c>
      <c r="Y1327" s="7">
        <v>112092.32</v>
      </c>
      <c r="Z1327" s="5">
        <v>173747.497</v>
      </c>
    </row>
    <row r="1328" spans="1:26" x14ac:dyDescent="0.25">
      <c r="A1328" t="s">
        <v>183</v>
      </c>
      <c r="B1328" t="s">
        <v>329</v>
      </c>
      <c r="C1328" t="s">
        <v>351</v>
      </c>
      <c r="D1328" t="s">
        <v>55</v>
      </c>
      <c r="E1328" t="s">
        <v>53</v>
      </c>
      <c r="F1328" t="s">
        <v>56</v>
      </c>
      <c r="G1328" s="4"/>
      <c r="H1328" s="7"/>
      <c r="I1328" s="7"/>
      <c r="J1328" s="5"/>
      <c r="K1328" s="4"/>
      <c r="L1328" s="7"/>
      <c r="M1328" s="7"/>
      <c r="N1328" s="5"/>
      <c r="O1328" s="4">
        <v>1.6</v>
      </c>
      <c r="P1328" s="7">
        <v>0</v>
      </c>
      <c r="Q1328" s="7">
        <v>123917.49799999999</v>
      </c>
      <c r="R1328" s="5">
        <v>123917.49799999999</v>
      </c>
      <c r="S1328" s="4">
        <v>0.6</v>
      </c>
      <c r="T1328" s="7">
        <v>0</v>
      </c>
      <c r="U1328" s="7">
        <v>51814.553</v>
      </c>
      <c r="V1328" s="5">
        <v>51814.553</v>
      </c>
      <c r="W1328" s="4"/>
      <c r="X1328" s="7"/>
      <c r="Y1328" s="7"/>
      <c r="Z1328" s="5"/>
    </row>
    <row r="1329" spans="1:26" x14ac:dyDescent="0.25">
      <c r="A1329" t="s">
        <v>183</v>
      </c>
      <c r="B1329" t="s">
        <v>329</v>
      </c>
      <c r="C1329" t="s">
        <v>351</v>
      </c>
      <c r="D1329" t="s">
        <v>55</v>
      </c>
      <c r="E1329" t="s">
        <v>58</v>
      </c>
      <c r="F1329" t="s">
        <v>54</v>
      </c>
      <c r="G1329" s="4"/>
      <c r="H1329" s="7"/>
      <c r="I1329" s="7"/>
      <c r="J1329" s="5"/>
      <c r="K1329" s="4"/>
      <c r="L1329" s="7"/>
      <c r="M1329" s="7"/>
      <c r="N1329" s="5"/>
      <c r="O1329" s="4">
        <v>1</v>
      </c>
      <c r="P1329" s="7">
        <v>0</v>
      </c>
      <c r="Q1329" s="7">
        <v>41600</v>
      </c>
      <c r="R1329" s="5">
        <v>41600</v>
      </c>
      <c r="S1329" s="4">
        <v>1</v>
      </c>
      <c r="T1329" s="7">
        <v>0</v>
      </c>
      <c r="U1329" s="7">
        <v>42952</v>
      </c>
      <c r="V1329" s="5">
        <v>42952</v>
      </c>
      <c r="W1329" s="4">
        <v>1</v>
      </c>
      <c r="X1329" s="7">
        <v>0</v>
      </c>
      <c r="Y1329" s="7">
        <v>43811.040000000001</v>
      </c>
      <c r="Z1329" s="5">
        <v>43811.040000000001</v>
      </c>
    </row>
    <row r="1330" spans="1:26" x14ac:dyDescent="0.25">
      <c r="A1330" t="s">
        <v>183</v>
      </c>
      <c r="B1330" t="s">
        <v>329</v>
      </c>
      <c r="C1330" t="s">
        <v>352</v>
      </c>
      <c r="D1330" t="s">
        <v>71</v>
      </c>
      <c r="E1330" t="s">
        <v>53</v>
      </c>
      <c r="F1330" t="s">
        <v>59</v>
      </c>
      <c r="G1330" s="4"/>
      <c r="H1330" s="7"/>
      <c r="I1330" s="7"/>
      <c r="J1330" s="5"/>
      <c r="K1330" s="4"/>
      <c r="L1330" s="7"/>
      <c r="M1330" s="7"/>
      <c r="N1330" s="5"/>
      <c r="O1330" s="4">
        <v>0.48</v>
      </c>
      <c r="P1330" s="7">
        <v>0</v>
      </c>
      <c r="Q1330" s="7">
        <v>51000</v>
      </c>
      <c r="R1330" s="5">
        <v>51000</v>
      </c>
      <c r="S1330" s="4">
        <v>0.92999999999999994</v>
      </c>
      <c r="T1330" s="7">
        <v>0</v>
      </c>
      <c r="U1330" s="7">
        <v>101000</v>
      </c>
      <c r="V1330" s="5">
        <v>101000</v>
      </c>
      <c r="W1330" s="4">
        <v>1.07</v>
      </c>
      <c r="X1330" s="7">
        <v>0</v>
      </c>
      <c r="Y1330" s="7">
        <v>126000</v>
      </c>
      <c r="Z1330" s="5">
        <v>126000</v>
      </c>
    </row>
    <row r="1331" spans="1:26" x14ac:dyDescent="0.25">
      <c r="A1331" t="s">
        <v>183</v>
      </c>
      <c r="B1331" t="s">
        <v>329</v>
      </c>
      <c r="C1331" t="s">
        <v>352</v>
      </c>
      <c r="D1331" t="s">
        <v>71</v>
      </c>
      <c r="E1331" t="s">
        <v>53</v>
      </c>
      <c r="F1331" t="s">
        <v>101</v>
      </c>
      <c r="G1331" s="4"/>
      <c r="H1331" s="7"/>
      <c r="I1331" s="7"/>
      <c r="J1331" s="5"/>
      <c r="K1331" s="4"/>
      <c r="L1331" s="7"/>
      <c r="M1331" s="7"/>
      <c r="N1331" s="5"/>
      <c r="O1331" s="4">
        <v>1</v>
      </c>
      <c r="P1331" s="7">
        <v>72275</v>
      </c>
      <c r="Q1331" s="7">
        <v>0</v>
      </c>
      <c r="R1331" s="5">
        <v>72275</v>
      </c>
      <c r="S1331" s="4">
        <v>1</v>
      </c>
      <c r="T1331" s="7">
        <v>76069.437999999995</v>
      </c>
      <c r="U1331" s="7">
        <v>0</v>
      </c>
      <c r="V1331" s="5">
        <v>76069.437999999995</v>
      </c>
      <c r="W1331" s="4">
        <v>1</v>
      </c>
      <c r="X1331" s="7">
        <v>77590.827000000005</v>
      </c>
      <c r="Y1331" s="7">
        <v>0</v>
      </c>
      <c r="Z1331" s="5">
        <v>77590.827000000005</v>
      </c>
    </row>
    <row r="1332" spans="1:26" x14ac:dyDescent="0.25">
      <c r="A1332" t="s">
        <v>183</v>
      </c>
      <c r="B1332" t="s">
        <v>329</v>
      </c>
      <c r="C1332" t="s">
        <v>352</v>
      </c>
      <c r="D1332" t="s">
        <v>71</v>
      </c>
      <c r="E1332" t="s">
        <v>53</v>
      </c>
      <c r="F1332" t="s">
        <v>54</v>
      </c>
      <c r="G1332" s="4"/>
      <c r="H1332" s="7"/>
      <c r="I1332" s="7"/>
      <c r="J1332" s="5"/>
      <c r="K1332" s="4"/>
      <c r="L1332" s="7"/>
      <c r="M1332" s="7"/>
      <c r="N1332" s="5"/>
      <c r="O1332" s="4">
        <v>7</v>
      </c>
      <c r="P1332" s="7">
        <v>567965.45299999998</v>
      </c>
      <c r="Q1332" s="7">
        <v>0</v>
      </c>
      <c r="R1332" s="5">
        <v>567965.45299999998</v>
      </c>
      <c r="S1332" s="4">
        <v>5</v>
      </c>
      <c r="T1332" s="7">
        <v>378379.95999999996</v>
      </c>
      <c r="U1332" s="7">
        <v>0</v>
      </c>
      <c r="V1332" s="5">
        <v>378379.95999999996</v>
      </c>
      <c r="W1332" s="4">
        <v>9</v>
      </c>
      <c r="X1332" s="7">
        <v>730123.72499999998</v>
      </c>
      <c r="Y1332" s="7">
        <v>155000</v>
      </c>
      <c r="Z1332" s="5">
        <v>885123.72499999998</v>
      </c>
    </row>
    <row r="1333" spans="1:26" x14ac:dyDescent="0.25">
      <c r="A1333" t="s">
        <v>183</v>
      </c>
      <c r="B1333" t="s">
        <v>329</v>
      </c>
      <c r="C1333" t="s">
        <v>352</v>
      </c>
      <c r="D1333" t="s">
        <v>71</v>
      </c>
      <c r="E1333" t="s">
        <v>53</v>
      </c>
      <c r="F1333" t="s">
        <v>89</v>
      </c>
      <c r="G1333" s="4"/>
      <c r="H1333" s="7"/>
      <c r="I1333" s="7"/>
      <c r="J1333" s="5"/>
      <c r="K1333" s="4"/>
      <c r="L1333" s="7"/>
      <c r="M1333" s="7"/>
      <c r="N1333" s="5"/>
      <c r="O1333" s="4">
        <v>4</v>
      </c>
      <c r="P1333" s="7">
        <v>343901.08199999994</v>
      </c>
      <c r="Q1333" s="7">
        <v>50799.6</v>
      </c>
      <c r="R1333" s="5">
        <v>394700.68199999997</v>
      </c>
      <c r="S1333" s="4">
        <v>4</v>
      </c>
      <c r="T1333" s="7">
        <v>360939.91800000001</v>
      </c>
      <c r="U1333" s="7">
        <v>52450.587</v>
      </c>
      <c r="V1333" s="5">
        <v>413390.505</v>
      </c>
      <c r="W1333" s="4">
        <v>4</v>
      </c>
      <c r="X1333" s="7">
        <v>368158.717</v>
      </c>
      <c r="Y1333" s="7">
        <v>53499.597999999998</v>
      </c>
      <c r="Z1333" s="5">
        <v>421658.315</v>
      </c>
    </row>
    <row r="1334" spans="1:26" x14ac:dyDescent="0.25">
      <c r="A1334" t="s">
        <v>183</v>
      </c>
      <c r="B1334" t="s">
        <v>329</v>
      </c>
      <c r="C1334" t="s">
        <v>352</v>
      </c>
      <c r="D1334" t="s">
        <v>71</v>
      </c>
      <c r="E1334" t="s">
        <v>53</v>
      </c>
      <c r="F1334" t="s">
        <v>56</v>
      </c>
      <c r="G1334" s="4"/>
      <c r="H1334" s="7"/>
      <c r="I1334" s="7"/>
      <c r="J1334" s="5"/>
      <c r="K1334" s="4"/>
      <c r="L1334" s="7"/>
      <c r="M1334" s="7"/>
      <c r="N1334" s="5"/>
      <c r="O1334" s="4">
        <v>0.48</v>
      </c>
      <c r="P1334" s="7">
        <v>0</v>
      </c>
      <c r="Q1334" s="7">
        <v>45150</v>
      </c>
      <c r="R1334" s="5">
        <v>45150</v>
      </c>
      <c r="S1334" s="4">
        <v>0.72</v>
      </c>
      <c r="T1334" s="7">
        <v>0</v>
      </c>
      <c r="U1334" s="7">
        <v>57955.6</v>
      </c>
      <c r="V1334" s="5">
        <v>57955.6</v>
      </c>
      <c r="W1334" s="4">
        <v>0.72</v>
      </c>
      <c r="X1334" s="7">
        <v>0</v>
      </c>
      <c r="Y1334" s="7">
        <v>65250</v>
      </c>
      <c r="Z1334" s="5">
        <v>65250</v>
      </c>
    </row>
    <row r="1335" spans="1:26" x14ac:dyDescent="0.25">
      <c r="A1335" t="s">
        <v>183</v>
      </c>
      <c r="B1335" t="s">
        <v>329</v>
      </c>
      <c r="C1335" t="s">
        <v>352</v>
      </c>
      <c r="D1335" t="s">
        <v>55</v>
      </c>
      <c r="E1335" t="s">
        <v>53</v>
      </c>
      <c r="F1335" t="s">
        <v>59</v>
      </c>
      <c r="G1335" s="4"/>
      <c r="H1335" s="7"/>
      <c r="I1335" s="7"/>
      <c r="J1335" s="5"/>
      <c r="K1335" s="4"/>
      <c r="L1335" s="7"/>
      <c r="M1335" s="7"/>
      <c r="N1335" s="5"/>
      <c r="O1335" s="4">
        <v>2.0000000000000009</v>
      </c>
      <c r="P1335" s="7">
        <v>0</v>
      </c>
      <c r="Q1335" s="7">
        <v>75088</v>
      </c>
      <c r="R1335" s="5">
        <v>75088</v>
      </c>
      <c r="S1335" s="4">
        <v>2.1000000000000005</v>
      </c>
      <c r="T1335" s="7">
        <v>0</v>
      </c>
      <c r="U1335" s="7">
        <v>90350</v>
      </c>
      <c r="V1335" s="5">
        <v>90350</v>
      </c>
      <c r="W1335" s="4">
        <v>2.7500000000000004</v>
      </c>
      <c r="X1335" s="7">
        <v>0</v>
      </c>
      <c r="Y1335" s="7">
        <v>120311.36</v>
      </c>
      <c r="Z1335" s="5">
        <v>120311.36</v>
      </c>
    </row>
    <row r="1336" spans="1:26" x14ac:dyDescent="0.25">
      <c r="A1336" t="s">
        <v>183</v>
      </c>
      <c r="B1336" t="s">
        <v>329</v>
      </c>
      <c r="C1336" t="s">
        <v>352</v>
      </c>
      <c r="D1336" t="s">
        <v>55</v>
      </c>
      <c r="E1336" t="s">
        <v>53</v>
      </c>
      <c r="F1336" t="s">
        <v>54</v>
      </c>
      <c r="G1336" s="4"/>
      <c r="H1336" s="7"/>
      <c r="I1336" s="7"/>
      <c r="J1336" s="5"/>
      <c r="K1336" s="4"/>
      <c r="L1336" s="7"/>
      <c r="M1336" s="7"/>
      <c r="N1336" s="5"/>
      <c r="O1336" s="4">
        <v>3</v>
      </c>
      <c r="P1336" s="7">
        <v>153170</v>
      </c>
      <c r="Q1336" s="7">
        <v>80964.52</v>
      </c>
      <c r="R1336" s="5">
        <v>234134.52000000002</v>
      </c>
      <c r="S1336" s="4">
        <v>4</v>
      </c>
      <c r="T1336" s="7">
        <v>52616.2</v>
      </c>
      <c r="U1336" s="7">
        <v>345595.87699999998</v>
      </c>
      <c r="V1336" s="5">
        <v>398212.07699999999</v>
      </c>
      <c r="W1336" s="4">
        <v>7</v>
      </c>
      <c r="X1336" s="7">
        <v>0</v>
      </c>
      <c r="Y1336" s="7">
        <v>712307.79499999993</v>
      </c>
      <c r="Z1336" s="5">
        <v>712307.79499999993</v>
      </c>
    </row>
    <row r="1337" spans="1:26" x14ac:dyDescent="0.25">
      <c r="A1337" t="s">
        <v>183</v>
      </c>
      <c r="B1337" t="s">
        <v>329</v>
      </c>
      <c r="C1337" t="s">
        <v>352</v>
      </c>
      <c r="D1337" t="s">
        <v>55</v>
      </c>
      <c r="E1337" t="s">
        <v>53</v>
      </c>
      <c r="F1337" t="s">
        <v>56</v>
      </c>
      <c r="G1337" s="4"/>
      <c r="H1337" s="7"/>
      <c r="I1337" s="7"/>
      <c r="J1337" s="5"/>
      <c r="K1337" s="4"/>
      <c r="L1337" s="7"/>
      <c r="M1337" s="7"/>
      <c r="N1337" s="5"/>
      <c r="O1337" s="4">
        <v>5</v>
      </c>
      <c r="P1337" s="7">
        <v>46675.199999999997</v>
      </c>
      <c r="Q1337" s="7">
        <v>232470.402</v>
      </c>
      <c r="R1337" s="5">
        <v>279145.60200000001</v>
      </c>
      <c r="S1337" s="4">
        <v>5</v>
      </c>
      <c r="T1337" s="7">
        <v>0</v>
      </c>
      <c r="U1337" s="7">
        <v>285225.25199999998</v>
      </c>
      <c r="V1337" s="5">
        <v>285225.25199999998</v>
      </c>
      <c r="W1337" s="4">
        <v>4</v>
      </c>
      <c r="X1337" s="7">
        <v>0</v>
      </c>
      <c r="Y1337" s="7">
        <v>272112.42200000002</v>
      </c>
      <c r="Z1337" s="5">
        <v>272112.42200000002</v>
      </c>
    </row>
    <row r="1338" spans="1:26" x14ac:dyDescent="0.25">
      <c r="A1338" t="s">
        <v>183</v>
      </c>
      <c r="B1338" t="s">
        <v>329</v>
      </c>
      <c r="C1338" t="s">
        <v>352</v>
      </c>
      <c r="D1338" t="s">
        <v>55</v>
      </c>
      <c r="E1338" t="s">
        <v>58</v>
      </c>
      <c r="F1338" t="s">
        <v>59</v>
      </c>
      <c r="G1338" s="4"/>
      <c r="H1338" s="7"/>
      <c r="I1338" s="7"/>
      <c r="J1338" s="5"/>
      <c r="K1338" s="4"/>
      <c r="L1338" s="7"/>
      <c r="M1338" s="7"/>
      <c r="N1338" s="5"/>
      <c r="O1338" s="4">
        <v>8</v>
      </c>
      <c r="P1338" s="7">
        <v>0</v>
      </c>
      <c r="Q1338" s="7">
        <v>402787.22400000005</v>
      </c>
      <c r="R1338" s="5">
        <v>402787.22400000005</v>
      </c>
      <c r="S1338" s="4">
        <v>8</v>
      </c>
      <c r="T1338" s="7">
        <v>0</v>
      </c>
      <c r="U1338" s="7">
        <v>443377.71100000001</v>
      </c>
      <c r="V1338" s="5">
        <v>443377.71100000001</v>
      </c>
      <c r="W1338" s="4">
        <v>8</v>
      </c>
      <c r="X1338" s="7">
        <v>0</v>
      </c>
      <c r="Y1338" s="7">
        <v>471626.549</v>
      </c>
      <c r="Z1338" s="5">
        <v>471626.549</v>
      </c>
    </row>
    <row r="1339" spans="1:26" x14ac:dyDescent="0.25">
      <c r="A1339" t="s">
        <v>183</v>
      </c>
      <c r="B1339" t="s">
        <v>329</v>
      </c>
      <c r="C1339" t="s">
        <v>352</v>
      </c>
      <c r="D1339" t="s">
        <v>55</v>
      </c>
      <c r="E1339" t="s">
        <v>58</v>
      </c>
      <c r="F1339" t="s">
        <v>56</v>
      </c>
      <c r="G1339" s="4"/>
      <c r="H1339" s="7"/>
      <c r="I1339" s="7"/>
      <c r="J1339" s="5"/>
      <c r="K1339" s="4"/>
      <c r="L1339" s="7"/>
      <c r="M1339" s="7"/>
      <c r="N1339" s="5"/>
      <c r="O1339" s="4">
        <v>2</v>
      </c>
      <c r="P1339" s="7">
        <v>0</v>
      </c>
      <c r="Q1339" s="7">
        <v>125634.59999999999</v>
      </c>
      <c r="R1339" s="5">
        <v>125634.59999999999</v>
      </c>
      <c r="S1339" s="4">
        <v>2</v>
      </c>
      <c r="T1339" s="7">
        <v>0</v>
      </c>
      <c r="U1339" s="7">
        <v>136385.59999999998</v>
      </c>
      <c r="V1339" s="5">
        <v>136385.59999999998</v>
      </c>
      <c r="W1339" s="4">
        <v>1</v>
      </c>
      <c r="X1339" s="7">
        <v>0</v>
      </c>
      <c r="Y1339" s="7">
        <v>64369.343999999997</v>
      </c>
      <c r="Z1339" s="5">
        <v>64369.343999999997</v>
      </c>
    </row>
    <row r="1340" spans="1:26" x14ac:dyDescent="0.25">
      <c r="A1340" t="s">
        <v>183</v>
      </c>
      <c r="B1340" t="s">
        <v>329</v>
      </c>
      <c r="C1340" t="s">
        <v>353</v>
      </c>
      <c r="D1340" t="s">
        <v>71</v>
      </c>
      <c r="E1340" t="s">
        <v>53</v>
      </c>
      <c r="F1340" t="s">
        <v>101</v>
      </c>
      <c r="G1340" s="4"/>
      <c r="H1340" s="7"/>
      <c r="I1340" s="7"/>
      <c r="J1340" s="5"/>
      <c r="K1340" s="4"/>
      <c r="L1340" s="7"/>
      <c r="M1340" s="7"/>
      <c r="N1340" s="5"/>
      <c r="O1340" s="4"/>
      <c r="P1340" s="7"/>
      <c r="Q1340" s="7"/>
      <c r="R1340" s="5"/>
      <c r="S1340" s="4">
        <v>1</v>
      </c>
      <c r="T1340" s="7">
        <v>0</v>
      </c>
      <c r="U1340" s="7">
        <v>75000</v>
      </c>
      <c r="V1340" s="5">
        <v>75000</v>
      </c>
      <c r="W1340" s="4">
        <v>1</v>
      </c>
      <c r="X1340" s="7">
        <v>76500</v>
      </c>
      <c r="Y1340" s="7">
        <v>0</v>
      </c>
      <c r="Z1340" s="5">
        <v>76500</v>
      </c>
    </row>
    <row r="1341" spans="1:26" x14ac:dyDescent="0.25">
      <c r="A1341" t="s">
        <v>183</v>
      </c>
      <c r="B1341" t="s">
        <v>329</v>
      </c>
      <c r="C1341" t="s">
        <v>353</v>
      </c>
      <c r="D1341" t="s">
        <v>71</v>
      </c>
      <c r="E1341" t="s">
        <v>53</v>
      </c>
      <c r="F1341" t="s">
        <v>54</v>
      </c>
      <c r="G1341" s="4"/>
      <c r="H1341" s="7"/>
      <c r="I1341" s="7"/>
      <c r="J1341" s="5"/>
      <c r="K1341" s="4"/>
      <c r="L1341" s="7"/>
      <c r="M1341" s="7"/>
      <c r="N1341" s="5"/>
      <c r="O1341" s="4">
        <v>3</v>
      </c>
      <c r="P1341" s="7">
        <v>248510</v>
      </c>
      <c r="Q1341" s="7">
        <v>77500</v>
      </c>
      <c r="R1341" s="5">
        <v>326010</v>
      </c>
      <c r="S1341" s="4">
        <v>3</v>
      </c>
      <c r="T1341" s="7">
        <v>263274.07500000001</v>
      </c>
      <c r="U1341" s="7">
        <v>81568.75</v>
      </c>
      <c r="V1341" s="5">
        <v>344842.82500000001</v>
      </c>
      <c r="W1341" s="4">
        <v>3</v>
      </c>
      <c r="X1341" s="7">
        <v>268539.55700000003</v>
      </c>
      <c r="Y1341" s="7">
        <v>83200.125</v>
      </c>
      <c r="Z1341" s="5">
        <v>351739.68199999997</v>
      </c>
    </row>
    <row r="1342" spans="1:26" x14ac:dyDescent="0.25">
      <c r="A1342" t="s">
        <v>183</v>
      </c>
      <c r="B1342" t="s">
        <v>329</v>
      </c>
      <c r="C1342" t="s">
        <v>353</v>
      </c>
      <c r="D1342" t="s">
        <v>71</v>
      </c>
      <c r="E1342" t="s">
        <v>53</v>
      </c>
      <c r="F1342" t="s">
        <v>56</v>
      </c>
      <c r="G1342" s="4"/>
      <c r="H1342" s="7"/>
      <c r="I1342" s="7"/>
      <c r="J1342" s="5"/>
      <c r="K1342" s="4"/>
      <c r="L1342" s="7"/>
      <c r="M1342" s="7"/>
      <c r="N1342" s="5"/>
      <c r="O1342" s="4">
        <v>1</v>
      </c>
      <c r="P1342" s="7">
        <v>0</v>
      </c>
      <c r="Q1342" s="7">
        <v>53560</v>
      </c>
      <c r="R1342" s="5">
        <v>53560</v>
      </c>
      <c r="S1342" s="4">
        <v>1</v>
      </c>
      <c r="T1342" s="7">
        <v>0</v>
      </c>
      <c r="U1342" s="7">
        <v>55300.7</v>
      </c>
      <c r="V1342" s="5">
        <v>55300.7</v>
      </c>
      <c r="W1342" s="4"/>
      <c r="X1342" s="7"/>
      <c r="Y1342" s="7"/>
      <c r="Z1342" s="5"/>
    </row>
    <row r="1343" spans="1:26" x14ac:dyDescent="0.25">
      <c r="A1343" t="s">
        <v>183</v>
      </c>
      <c r="B1343" t="s">
        <v>329</v>
      </c>
      <c r="C1343" t="s">
        <v>353</v>
      </c>
      <c r="D1343" t="s">
        <v>55</v>
      </c>
      <c r="E1343" t="s">
        <v>53</v>
      </c>
      <c r="F1343" t="s">
        <v>56</v>
      </c>
      <c r="G1343" s="4"/>
      <c r="H1343" s="7"/>
      <c r="I1343" s="7"/>
      <c r="J1343" s="5"/>
      <c r="K1343" s="4"/>
      <c r="L1343" s="7"/>
      <c r="M1343" s="7"/>
      <c r="N1343" s="5"/>
      <c r="O1343" s="4">
        <v>8</v>
      </c>
      <c r="P1343" s="7">
        <v>126614.308</v>
      </c>
      <c r="Q1343" s="7">
        <v>456289.32800000004</v>
      </c>
      <c r="R1343" s="5">
        <v>582903.63599999994</v>
      </c>
      <c r="S1343" s="4">
        <v>9</v>
      </c>
      <c r="T1343" s="7">
        <v>154254.24299999999</v>
      </c>
      <c r="U1343" s="7">
        <v>493846.47399999999</v>
      </c>
      <c r="V1343" s="5">
        <v>648100.71700000006</v>
      </c>
      <c r="W1343" s="4">
        <v>8</v>
      </c>
      <c r="X1343" s="7">
        <v>62539.318999999996</v>
      </c>
      <c r="Y1343" s="7">
        <v>577126.69200000004</v>
      </c>
      <c r="Z1343" s="5">
        <v>639666.01099999994</v>
      </c>
    </row>
    <row r="1344" spans="1:26" x14ac:dyDescent="0.25">
      <c r="A1344" t="s">
        <v>183</v>
      </c>
      <c r="B1344" t="s">
        <v>329</v>
      </c>
      <c r="C1344" t="s">
        <v>354</v>
      </c>
      <c r="D1344" t="s">
        <v>71</v>
      </c>
      <c r="E1344" t="s">
        <v>53</v>
      </c>
      <c r="F1344" t="s">
        <v>59</v>
      </c>
      <c r="G1344" s="4">
        <v>1.25</v>
      </c>
      <c r="H1344" s="7">
        <v>36256.604999999996</v>
      </c>
      <c r="I1344" s="7">
        <v>1095.9950000000008</v>
      </c>
      <c r="J1344" s="5">
        <v>37352.6</v>
      </c>
      <c r="K1344" s="4"/>
      <c r="L1344" s="7"/>
      <c r="M1344" s="7"/>
      <c r="N1344" s="5"/>
      <c r="O1344" s="4"/>
      <c r="P1344" s="7"/>
      <c r="Q1344" s="7"/>
      <c r="R1344" s="5"/>
      <c r="S1344" s="4"/>
      <c r="T1344" s="7"/>
      <c r="U1344" s="7"/>
      <c r="V1344" s="5"/>
      <c r="W1344" s="4"/>
      <c r="X1344" s="7"/>
      <c r="Y1344" s="7"/>
      <c r="Z1344" s="5"/>
    </row>
    <row r="1345" spans="1:26" x14ac:dyDescent="0.25">
      <c r="A1345" t="s">
        <v>183</v>
      </c>
      <c r="B1345" t="s">
        <v>329</v>
      </c>
      <c r="C1345" t="s">
        <v>354</v>
      </c>
      <c r="D1345" t="s">
        <v>71</v>
      </c>
      <c r="E1345" t="s">
        <v>53</v>
      </c>
      <c r="F1345" t="s">
        <v>101</v>
      </c>
      <c r="G1345" s="4">
        <v>1</v>
      </c>
      <c r="H1345" s="7">
        <v>72000</v>
      </c>
      <c r="I1345" s="7">
        <v>0</v>
      </c>
      <c r="J1345" s="5">
        <v>72000</v>
      </c>
      <c r="K1345" s="4"/>
      <c r="L1345" s="7"/>
      <c r="M1345" s="7"/>
      <c r="N1345" s="5"/>
      <c r="O1345" s="4"/>
      <c r="P1345" s="7"/>
      <c r="Q1345" s="7"/>
      <c r="R1345" s="5"/>
      <c r="S1345" s="4"/>
      <c r="T1345" s="7"/>
      <c r="U1345" s="7"/>
      <c r="V1345" s="5"/>
      <c r="W1345" s="4"/>
      <c r="X1345" s="7"/>
      <c r="Y1345" s="7"/>
      <c r="Z1345" s="5"/>
    </row>
    <row r="1346" spans="1:26" x14ac:dyDescent="0.25">
      <c r="A1346" t="s">
        <v>183</v>
      </c>
      <c r="B1346" t="s">
        <v>329</v>
      </c>
      <c r="C1346" t="s">
        <v>354</v>
      </c>
      <c r="D1346" t="s">
        <v>71</v>
      </c>
      <c r="E1346" t="s">
        <v>53</v>
      </c>
      <c r="F1346" t="s">
        <v>54</v>
      </c>
      <c r="G1346" s="4">
        <v>2</v>
      </c>
      <c r="H1346" s="7">
        <v>110712</v>
      </c>
      <c r="I1346" s="7">
        <v>0</v>
      </c>
      <c r="J1346" s="5">
        <v>110712</v>
      </c>
      <c r="K1346" s="4"/>
      <c r="L1346" s="7"/>
      <c r="M1346" s="7"/>
      <c r="N1346" s="5"/>
      <c r="O1346" s="4"/>
      <c r="P1346" s="7"/>
      <c r="Q1346" s="7"/>
      <c r="R1346" s="5"/>
      <c r="S1346" s="4"/>
      <c r="T1346" s="7"/>
      <c r="U1346" s="7"/>
      <c r="V1346" s="5"/>
      <c r="W1346" s="4"/>
      <c r="X1346" s="7"/>
      <c r="Y1346" s="7"/>
      <c r="Z1346" s="5"/>
    </row>
    <row r="1347" spans="1:26" x14ac:dyDescent="0.25">
      <c r="A1347" t="s">
        <v>183</v>
      </c>
      <c r="B1347" t="s">
        <v>329</v>
      </c>
      <c r="C1347" t="s">
        <v>354</v>
      </c>
      <c r="D1347" t="s">
        <v>71</v>
      </c>
      <c r="E1347" t="s">
        <v>53</v>
      </c>
      <c r="F1347" t="s">
        <v>89</v>
      </c>
      <c r="G1347" s="4">
        <v>10</v>
      </c>
      <c r="H1347" s="7">
        <v>841265.00800000003</v>
      </c>
      <c r="I1347" s="7">
        <v>0</v>
      </c>
      <c r="J1347" s="5">
        <v>841265.00800000003</v>
      </c>
      <c r="K1347" s="4"/>
      <c r="L1347" s="7"/>
      <c r="M1347" s="7"/>
      <c r="N1347" s="5"/>
      <c r="O1347" s="4"/>
      <c r="P1347" s="7"/>
      <c r="Q1347" s="7"/>
      <c r="R1347" s="5"/>
      <c r="S1347" s="4"/>
      <c r="T1347" s="7"/>
      <c r="U1347" s="7"/>
      <c r="V1347" s="5"/>
      <c r="W1347" s="4"/>
      <c r="X1347" s="7"/>
      <c r="Y1347" s="7"/>
      <c r="Z1347" s="5"/>
    </row>
    <row r="1348" spans="1:26" x14ac:dyDescent="0.25">
      <c r="A1348" t="s">
        <v>183</v>
      </c>
      <c r="B1348" t="s">
        <v>329</v>
      </c>
      <c r="C1348" t="s">
        <v>354</v>
      </c>
      <c r="D1348" t="s">
        <v>71</v>
      </c>
      <c r="E1348" t="s">
        <v>53</v>
      </c>
      <c r="F1348" t="s">
        <v>56</v>
      </c>
      <c r="G1348" s="4">
        <v>2.38</v>
      </c>
      <c r="H1348" s="7">
        <v>98276.835999999996</v>
      </c>
      <c r="I1348" s="7">
        <v>-23789.835999999999</v>
      </c>
      <c r="J1348" s="5">
        <v>74487</v>
      </c>
      <c r="K1348" s="4"/>
      <c r="L1348" s="7"/>
      <c r="M1348" s="7"/>
      <c r="N1348" s="5"/>
      <c r="O1348" s="4"/>
      <c r="P1348" s="7"/>
      <c r="Q1348" s="7"/>
      <c r="R1348" s="5"/>
      <c r="S1348" s="4"/>
      <c r="T1348" s="7"/>
      <c r="U1348" s="7"/>
      <c r="V1348" s="5"/>
      <c r="W1348" s="4"/>
      <c r="X1348" s="7"/>
      <c r="Y1348" s="7"/>
      <c r="Z1348" s="5"/>
    </row>
    <row r="1349" spans="1:26" x14ac:dyDescent="0.25">
      <c r="A1349" t="s">
        <v>183</v>
      </c>
      <c r="B1349" t="s">
        <v>329</v>
      </c>
      <c r="C1349" t="s">
        <v>354</v>
      </c>
      <c r="D1349" t="s">
        <v>55</v>
      </c>
      <c r="E1349" t="s">
        <v>53</v>
      </c>
      <c r="F1349" t="s">
        <v>54</v>
      </c>
      <c r="G1349" s="4">
        <v>2</v>
      </c>
      <c r="H1349" s="7">
        <v>90546.008999999991</v>
      </c>
      <c r="I1349" s="7">
        <v>0</v>
      </c>
      <c r="J1349" s="5">
        <v>90546.008999999991</v>
      </c>
      <c r="K1349" s="4"/>
      <c r="L1349" s="7"/>
      <c r="M1349" s="7"/>
      <c r="N1349" s="5"/>
      <c r="O1349" s="4"/>
      <c r="P1349" s="7"/>
      <c r="Q1349" s="7"/>
      <c r="R1349" s="5"/>
      <c r="S1349" s="4"/>
      <c r="T1349" s="7"/>
      <c r="U1349" s="7"/>
      <c r="V1349" s="5"/>
      <c r="W1349" s="4"/>
      <c r="X1349" s="7"/>
      <c r="Y1349" s="7"/>
      <c r="Z1349" s="5"/>
    </row>
    <row r="1350" spans="1:26" x14ac:dyDescent="0.25">
      <c r="A1350" t="s">
        <v>183</v>
      </c>
      <c r="B1350" t="s">
        <v>329</v>
      </c>
      <c r="C1350" t="s">
        <v>354</v>
      </c>
      <c r="D1350" t="s">
        <v>55</v>
      </c>
      <c r="E1350" t="s">
        <v>58</v>
      </c>
      <c r="F1350" t="s">
        <v>59</v>
      </c>
      <c r="G1350" s="4">
        <v>1</v>
      </c>
      <c r="H1350" s="7">
        <v>0</v>
      </c>
      <c r="I1350" s="7">
        <v>43790.239999999998</v>
      </c>
      <c r="J1350" s="5">
        <v>43790.239999999998</v>
      </c>
      <c r="K1350" s="4"/>
      <c r="L1350" s="7"/>
      <c r="M1350" s="7"/>
      <c r="N1350" s="5"/>
      <c r="O1350" s="4"/>
      <c r="P1350" s="7"/>
      <c r="Q1350" s="7"/>
      <c r="R1350" s="5"/>
      <c r="S1350" s="4"/>
      <c r="T1350" s="7"/>
      <c r="U1350" s="7"/>
      <c r="V1350" s="5"/>
      <c r="W1350" s="4"/>
      <c r="X1350" s="7"/>
      <c r="Y1350" s="7"/>
      <c r="Z1350" s="5"/>
    </row>
    <row r="1351" spans="1:26" x14ac:dyDescent="0.25">
      <c r="A1351" t="s">
        <v>183</v>
      </c>
      <c r="B1351" t="s">
        <v>329</v>
      </c>
      <c r="C1351" t="s">
        <v>355</v>
      </c>
      <c r="D1351" t="s">
        <v>55</v>
      </c>
      <c r="E1351" t="s">
        <v>53</v>
      </c>
      <c r="F1351" t="s">
        <v>59</v>
      </c>
      <c r="G1351" s="4"/>
      <c r="H1351" s="7"/>
      <c r="I1351" s="7"/>
      <c r="J1351" s="5"/>
      <c r="K1351" s="4"/>
      <c r="L1351" s="7"/>
      <c r="M1351" s="7"/>
      <c r="N1351" s="5"/>
      <c r="O1351" s="4"/>
      <c r="P1351" s="7"/>
      <c r="Q1351" s="7"/>
      <c r="R1351" s="5"/>
      <c r="S1351" s="4">
        <v>0.1</v>
      </c>
      <c r="T1351" s="7">
        <v>0</v>
      </c>
      <c r="U1351" s="7">
        <v>2912</v>
      </c>
      <c r="V1351" s="5">
        <v>2912</v>
      </c>
      <c r="W1351" s="4"/>
      <c r="X1351" s="7"/>
      <c r="Y1351" s="7"/>
      <c r="Z1351" s="5"/>
    </row>
    <row r="1352" spans="1:26" x14ac:dyDescent="0.25">
      <c r="A1352" t="s">
        <v>183</v>
      </c>
      <c r="B1352" t="s">
        <v>329</v>
      </c>
      <c r="C1352" t="s">
        <v>355</v>
      </c>
      <c r="D1352" t="s">
        <v>55</v>
      </c>
      <c r="E1352" t="s">
        <v>53</v>
      </c>
      <c r="F1352" t="s">
        <v>54</v>
      </c>
      <c r="G1352" s="4"/>
      <c r="H1352" s="7"/>
      <c r="I1352" s="7"/>
      <c r="J1352" s="5"/>
      <c r="K1352" s="4"/>
      <c r="L1352" s="7"/>
      <c r="M1352" s="7"/>
      <c r="N1352" s="5"/>
      <c r="O1352" s="4">
        <v>3</v>
      </c>
      <c r="P1352" s="7">
        <v>253916.53100000002</v>
      </c>
      <c r="Q1352" s="7">
        <v>0</v>
      </c>
      <c r="R1352" s="5">
        <v>253916.53100000002</v>
      </c>
      <c r="S1352" s="4">
        <v>3</v>
      </c>
      <c r="T1352" s="7">
        <v>198337.58600000001</v>
      </c>
      <c r="U1352" s="7">
        <v>0</v>
      </c>
      <c r="V1352" s="5">
        <v>198337.58600000001</v>
      </c>
      <c r="W1352" s="4">
        <v>8</v>
      </c>
      <c r="X1352" s="7">
        <v>409323.61199999996</v>
      </c>
      <c r="Y1352" s="7">
        <v>140760</v>
      </c>
      <c r="Z1352" s="5">
        <v>550083.61199999996</v>
      </c>
    </row>
    <row r="1353" spans="1:26" x14ac:dyDescent="0.25">
      <c r="A1353" t="s">
        <v>183</v>
      </c>
      <c r="B1353" t="s">
        <v>329</v>
      </c>
      <c r="C1353" t="s">
        <v>355</v>
      </c>
      <c r="D1353" t="s">
        <v>55</v>
      </c>
      <c r="E1353" t="s">
        <v>53</v>
      </c>
      <c r="F1353" t="s">
        <v>56</v>
      </c>
      <c r="G1353" s="4"/>
      <c r="H1353" s="7"/>
      <c r="I1353" s="7"/>
      <c r="J1353" s="5"/>
      <c r="K1353" s="4"/>
      <c r="L1353" s="7"/>
      <c r="M1353" s="7"/>
      <c r="N1353" s="5"/>
      <c r="O1353" s="4">
        <v>5</v>
      </c>
      <c r="P1353" s="7">
        <v>227476.59700000001</v>
      </c>
      <c r="Q1353" s="7">
        <v>0</v>
      </c>
      <c r="R1353" s="5">
        <v>227476.59700000001</v>
      </c>
      <c r="S1353" s="4">
        <v>4</v>
      </c>
      <c r="T1353" s="7">
        <v>88493.880999999994</v>
      </c>
      <c r="U1353" s="7">
        <v>91520</v>
      </c>
      <c r="V1353" s="5">
        <v>180013.88099999999</v>
      </c>
      <c r="W1353" s="4">
        <v>7</v>
      </c>
      <c r="X1353" s="7">
        <v>303461.05499999999</v>
      </c>
      <c r="Y1353" s="7">
        <v>0</v>
      </c>
      <c r="Z1353" s="5">
        <v>303461.05499999999</v>
      </c>
    </row>
    <row r="1354" spans="1:26" x14ac:dyDescent="0.25">
      <c r="A1354" t="s">
        <v>183</v>
      </c>
      <c r="B1354" t="s">
        <v>329</v>
      </c>
      <c r="C1354" t="s">
        <v>356</v>
      </c>
      <c r="D1354" t="s">
        <v>55</v>
      </c>
      <c r="E1354" t="s">
        <v>53</v>
      </c>
      <c r="F1354" t="s">
        <v>54</v>
      </c>
      <c r="G1354" s="4"/>
      <c r="H1354" s="7"/>
      <c r="I1354" s="7"/>
      <c r="J1354" s="5"/>
      <c r="K1354" s="4"/>
      <c r="L1354" s="7"/>
      <c r="M1354" s="7"/>
      <c r="N1354" s="5"/>
      <c r="O1354" s="4">
        <v>2</v>
      </c>
      <c r="P1354" s="7">
        <v>134811.54999999999</v>
      </c>
      <c r="Q1354" s="7">
        <v>0</v>
      </c>
      <c r="R1354" s="5">
        <v>134811.54999999999</v>
      </c>
      <c r="S1354" s="4">
        <v>3</v>
      </c>
      <c r="T1354" s="7">
        <v>139192.93400000001</v>
      </c>
      <c r="U1354" s="7">
        <v>46800</v>
      </c>
      <c r="V1354" s="5">
        <v>185992.93400000001</v>
      </c>
      <c r="W1354" s="4">
        <v>3</v>
      </c>
      <c r="X1354" s="7">
        <v>191626.071</v>
      </c>
      <c r="Y1354" s="7">
        <v>0</v>
      </c>
      <c r="Z1354" s="5">
        <v>191626.071</v>
      </c>
    </row>
    <row r="1355" spans="1:26" x14ac:dyDescent="0.25">
      <c r="A1355" t="s">
        <v>183</v>
      </c>
      <c r="B1355" t="s">
        <v>329</v>
      </c>
      <c r="C1355" t="s">
        <v>356</v>
      </c>
      <c r="D1355" t="s">
        <v>55</v>
      </c>
      <c r="E1355" t="s">
        <v>58</v>
      </c>
      <c r="F1355" t="s">
        <v>59</v>
      </c>
      <c r="G1355" s="4"/>
      <c r="H1355" s="7"/>
      <c r="I1355" s="7"/>
      <c r="J1355" s="5"/>
      <c r="K1355" s="4"/>
      <c r="L1355" s="7"/>
      <c r="M1355" s="7"/>
      <c r="N1355" s="5"/>
      <c r="O1355" s="4">
        <v>13.35</v>
      </c>
      <c r="P1355" s="7">
        <v>0</v>
      </c>
      <c r="Q1355" s="7">
        <v>470153.1</v>
      </c>
      <c r="R1355" s="5">
        <v>470153.1</v>
      </c>
      <c r="S1355" s="4">
        <v>14.75</v>
      </c>
      <c r="T1355" s="7">
        <v>0</v>
      </c>
      <c r="U1355" s="7">
        <v>547566.67799999996</v>
      </c>
      <c r="V1355" s="5">
        <v>547566.67799999996</v>
      </c>
      <c r="W1355" s="4">
        <v>12.15</v>
      </c>
      <c r="X1355" s="7">
        <v>0</v>
      </c>
      <c r="Y1355" s="7">
        <v>439381.87</v>
      </c>
      <c r="Z1355" s="5">
        <v>439381.87</v>
      </c>
    </row>
    <row r="1356" spans="1:26" x14ac:dyDescent="0.25">
      <c r="A1356" t="s">
        <v>183</v>
      </c>
      <c r="B1356" t="s">
        <v>329</v>
      </c>
      <c r="C1356" t="s">
        <v>357</v>
      </c>
      <c r="D1356" t="s">
        <v>55</v>
      </c>
      <c r="E1356" t="s">
        <v>53</v>
      </c>
      <c r="F1356" t="s">
        <v>54</v>
      </c>
      <c r="G1356" s="4">
        <v>1</v>
      </c>
      <c r="H1356" s="7">
        <v>82135</v>
      </c>
      <c r="I1356" s="7">
        <v>0</v>
      </c>
      <c r="J1356" s="5">
        <v>82135</v>
      </c>
      <c r="K1356" s="4"/>
      <c r="L1356" s="7"/>
      <c r="M1356" s="7"/>
      <c r="N1356" s="5"/>
      <c r="O1356" s="4"/>
      <c r="P1356" s="7"/>
      <c r="Q1356" s="7"/>
      <c r="R1356" s="5"/>
      <c r="S1356" s="4"/>
      <c r="T1356" s="7"/>
      <c r="U1356" s="7"/>
      <c r="V1356" s="5"/>
      <c r="W1356" s="4"/>
      <c r="X1356" s="7"/>
      <c r="Y1356" s="7"/>
      <c r="Z1356" s="5"/>
    </row>
    <row r="1357" spans="1:26" x14ac:dyDescent="0.25">
      <c r="A1357" t="s">
        <v>183</v>
      </c>
      <c r="B1357" t="s">
        <v>329</v>
      </c>
      <c r="C1357" t="s">
        <v>357</v>
      </c>
      <c r="D1357" t="s">
        <v>55</v>
      </c>
      <c r="E1357" t="s">
        <v>58</v>
      </c>
      <c r="F1357" t="s">
        <v>59</v>
      </c>
      <c r="G1357" s="4">
        <v>1</v>
      </c>
      <c r="H1357" s="7">
        <v>0</v>
      </c>
      <c r="I1357" s="7">
        <v>29598.400000000001</v>
      </c>
      <c r="J1357" s="5">
        <v>29598.400000000001</v>
      </c>
      <c r="K1357" s="4"/>
      <c r="L1357" s="7"/>
      <c r="M1357" s="7"/>
      <c r="N1357" s="5"/>
      <c r="O1357" s="4"/>
      <c r="P1357" s="7"/>
      <c r="Q1357" s="7"/>
      <c r="R1357" s="5"/>
      <c r="S1357" s="4"/>
      <c r="T1357" s="7"/>
      <c r="U1357" s="7"/>
      <c r="V1357" s="5"/>
      <c r="W1357" s="4"/>
      <c r="X1357" s="7"/>
      <c r="Y1357" s="7"/>
      <c r="Z1357" s="5"/>
    </row>
    <row r="1358" spans="1:26" x14ac:dyDescent="0.25">
      <c r="A1358" t="s">
        <v>183</v>
      </c>
      <c r="B1358" t="s">
        <v>329</v>
      </c>
      <c r="C1358" t="s">
        <v>357</v>
      </c>
      <c r="D1358" t="s">
        <v>55</v>
      </c>
      <c r="E1358" t="s">
        <v>58</v>
      </c>
      <c r="F1358" t="s">
        <v>56</v>
      </c>
      <c r="G1358" s="4">
        <v>1</v>
      </c>
      <c r="H1358" s="7">
        <v>0</v>
      </c>
      <c r="I1358" s="7">
        <v>36899.199999999997</v>
      </c>
      <c r="J1358" s="5">
        <v>36899.199999999997</v>
      </c>
      <c r="K1358" s="4"/>
      <c r="L1358" s="7"/>
      <c r="M1358" s="7"/>
      <c r="N1358" s="5"/>
      <c r="O1358" s="4"/>
      <c r="P1358" s="7"/>
      <c r="Q1358" s="7"/>
      <c r="R1358" s="5"/>
      <c r="S1358" s="4"/>
      <c r="T1358" s="7"/>
      <c r="U1358" s="7"/>
      <c r="V1358" s="5"/>
      <c r="W1358" s="4"/>
      <c r="X1358" s="7"/>
      <c r="Y1358" s="7"/>
      <c r="Z1358" s="5"/>
    </row>
    <row r="1359" spans="1:26" x14ac:dyDescent="0.25">
      <c r="A1359" t="s">
        <v>183</v>
      </c>
      <c r="B1359" t="s">
        <v>329</v>
      </c>
      <c r="C1359" t="s">
        <v>358</v>
      </c>
      <c r="D1359" t="s">
        <v>55</v>
      </c>
      <c r="E1359" t="s">
        <v>53</v>
      </c>
      <c r="F1359" t="s">
        <v>54</v>
      </c>
      <c r="G1359" s="4"/>
      <c r="H1359" s="7"/>
      <c r="I1359" s="7"/>
      <c r="J1359" s="5"/>
      <c r="K1359" s="4"/>
      <c r="L1359" s="7"/>
      <c r="M1359" s="7"/>
      <c r="N1359" s="5"/>
      <c r="O1359" s="4">
        <v>5</v>
      </c>
      <c r="P1359" s="7">
        <v>282102.50199999998</v>
      </c>
      <c r="Q1359" s="7">
        <v>110000</v>
      </c>
      <c r="R1359" s="5">
        <v>392102.50199999998</v>
      </c>
      <c r="S1359" s="4">
        <v>6</v>
      </c>
      <c r="T1359" s="7">
        <v>393945.755</v>
      </c>
      <c r="U1359" s="7">
        <v>39520</v>
      </c>
      <c r="V1359" s="5">
        <v>433465.755</v>
      </c>
      <c r="W1359" s="4">
        <v>6</v>
      </c>
      <c r="X1359" s="7">
        <v>387927.40099999995</v>
      </c>
      <c r="Y1359" s="7">
        <v>29078.400000000001</v>
      </c>
      <c r="Z1359" s="5">
        <v>417005.80099999998</v>
      </c>
    </row>
    <row r="1360" spans="1:26" x14ac:dyDescent="0.25">
      <c r="A1360" t="s">
        <v>183</v>
      </c>
      <c r="B1360" t="s">
        <v>329</v>
      </c>
      <c r="C1360" t="s">
        <v>358</v>
      </c>
      <c r="D1360" t="s">
        <v>55</v>
      </c>
      <c r="E1360" t="s">
        <v>58</v>
      </c>
      <c r="F1360" t="s">
        <v>59</v>
      </c>
      <c r="G1360" s="4"/>
      <c r="H1360" s="7"/>
      <c r="I1360" s="7"/>
      <c r="J1360" s="5"/>
      <c r="K1360" s="4"/>
      <c r="L1360" s="7"/>
      <c r="M1360" s="7"/>
      <c r="N1360" s="5"/>
      <c r="O1360" s="4">
        <v>3</v>
      </c>
      <c r="P1360" s="7">
        <v>0</v>
      </c>
      <c r="Q1360" s="7">
        <v>141031.554</v>
      </c>
      <c r="R1360" s="5">
        <v>141031.554</v>
      </c>
      <c r="S1360" s="4">
        <v>2</v>
      </c>
      <c r="T1360" s="7">
        <v>0</v>
      </c>
      <c r="U1360" s="7">
        <v>91342.141000000003</v>
      </c>
      <c r="V1360" s="5">
        <v>91342.141000000003</v>
      </c>
      <c r="W1360" s="4"/>
      <c r="X1360" s="7"/>
      <c r="Y1360" s="7"/>
      <c r="Z1360" s="5"/>
    </row>
    <row r="1361" spans="1:26" x14ac:dyDescent="0.25">
      <c r="A1361" t="s">
        <v>183</v>
      </c>
      <c r="B1361" t="s">
        <v>329</v>
      </c>
      <c r="C1361" t="s">
        <v>359</v>
      </c>
      <c r="D1361" t="s">
        <v>55</v>
      </c>
      <c r="E1361" t="s">
        <v>53</v>
      </c>
      <c r="F1361" t="s">
        <v>54</v>
      </c>
      <c r="G1361" s="4">
        <v>2</v>
      </c>
      <c r="H1361" s="7">
        <v>144459</v>
      </c>
      <c r="I1361" s="7">
        <v>0</v>
      </c>
      <c r="J1361" s="5">
        <v>144459</v>
      </c>
      <c r="K1361" s="4"/>
      <c r="L1361" s="7"/>
      <c r="M1361" s="7"/>
      <c r="N1361" s="5"/>
      <c r="O1361" s="4"/>
      <c r="P1361" s="7"/>
      <c r="Q1361" s="7"/>
      <c r="R1361" s="5"/>
      <c r="S1361" s="4"/>
      <c r="T1361" s="7"/>
      <c r="U1361" s="7"/>
      <c r="V1361" s="5"/>
      <c r="W1361" s="4"/>
      <c r="X1361" s="7"/>
      <c r="Y1361" s="7"/>
      <c r="Z1361" s="5"/>
    </row>
    <row r="1362" spans="1:26" x14ac:dyDescent="0.25">
      <c r="A1362" t="s">
        <v>183</v>
      </c>
      <c r="B1362" t="s">
        <v>329</v>
      </c>
      <c r="C1362" t="s">
        <v>359</v>
      </c>
      <c r="D1362" t="s">
        <v>55</v>
      </c>
      <c r="E1362" t="s">
        <v>58</v>
      </c>
      <c r="F1362" t="s">
        <v>59</v>
      </c>
      <c r="G1362" s="4">
        <v>5</v>
      </c>
      <c r="H1362" s="7">
        <v>0</v>
      </c>
      <c r="I1362" s="7">
        <v>200096</v>
      </c>
      <c r="J1362" s="5">
        <v>200096</v>
      </c>
      <c r="K1362" s="4"/>
      <c r="L1362" s="7"/>
      <c r="M1362" s="7"/>
      <c r="N1362" s="5"/>
      <c r="O1362" s="4"/>
      <c r="P1362" s="7"/>
      <c r="Q1362" s="7"/>
      <c r="R1362" s="5"/>
      <c r="S1362" s="4"/>
      <c r="T1362" s="7"/>
      <c r="U1362" s="7"/>
      <c r="V1362" s="5"/>
      <c r="W1362" s="4"/>
      <c r="X1362" s="7"/>
      <c r="Y1362" s="7"/>
      <c r="Z1362" s="5"/>
    </row>
    <row r="1363" spans="1:26" x14ac:dyDescent="0.25">
      <c r="A1363" t="s">
        <v>183</v>
      </c>
      <c r="B1363" t="s">
        <v>329</v>
      </c>
      <c r="C1363" t="s">
        <v>360</v>
      </c>
      <c r="D1363" t="s">
        <v>55</v>
      </c>
      <c r="E1363" t="s">
        <v>58</v>
      </c>
      <c r="F1363" t="s">
        <v>59</v>
      </c>
      <c r="G1363" s="4">
        <v>2</v>
      </c>
      <c r="H1363" s="7">
        <v>0</v>
      </c>
      <c r="I1363" s="7">
        <v>63523.199999999997</v>
      </c>
      <c r="J1363" s="5">
        <v>63523.199999999997</v>
      </c>
      <c r="K1363" s="4"/>
      <c r="L1363" s="7"/>
      <c r="M1363" s="7"/>
      <c r="N1363" s="5"/>
      <c r="O1363" s="4"/>
      <c r="P1363" s="7"/>
      <c r="Q1363" s="7"/>
      <c r="R1363" s="5"/>
      <c r="S1363" s="4"/>
      <c r="T1363" s="7"/>
      <c r="U1363" s="7"/>
      <c r="V1363" s="5"/>
      <c r="W1363" s="4"/>
      <c r="X1363" s="7"/>
      <c r="Y1363" s="7"/>
      <c r="Z1363" s="5"/>
    </row>
    <row r="1364" spans="1:26" x14ac:dyDescent="0.25">
      <c r="A1364" t="s">
        <v>183</v>
      </c>
      <c r="B1364" t="s">
        <v>329</v>
      </c>
      <c r="C1364" t="s">
        <v>361</v>
      </c>
      <c r="D1364" t="s">
        <v>55</v>
      </c>
      <c r="E1364" t="s">
        <v>53</v>
      </c>
      <c r="F1364" t="s">
        <v>56</v>
      </c>
      <c r="G1364" s="4">
        <v>1</v>
      </c>
      <c r="H1364" s="7">
        <v>0</v>
      </c>
      <c r="I1364" s="7">
        <v>29999.995999999999</v>
      </c>
      <c r="J1364" s="5">
        <v>29999.995999999999</v>
      </c>
      <c r="K1364" s="4"/>
      <c r="L1364" s="7"/>
      <c r="M1364" s="7"/>
      <c r="N1364" s="5"/>
      <c r="O1364" s="4"/>
      <c r="P1364" s="7"/>
      <c r="Q1364" s="7"/>
      <c r="R1364" s="5"/>
      <c r="S1364" s="4"/>
      <c r="T1364" s="7"/>
      <c r="U1364" s="7"/>
      <c r="V1364" s="5"/>
      <c r="W1364" s="4"/>
      <c r="X1364" s="7"/>
      <c r="Y1364" s="7"/>
      <c r="Z1364" s="5"/>
    </row>
    <row r="1365" spans="1:26" x14ac:dyDescent="0.25">
      <c r="A1365" t="s">
        <v>183</v>
      </c>
      <c r="B1365" t="s">
        <v>329</v>
      </c>
      <c r="C1365" t="s">
        <v>361</v>
      </c>
      <c r="D1365" t="s">
        <v>55</v>
      </c>
      <c r="E1365" t="s">
        <v>58</v>
      </c>
      <c r="F1365" t="s">
        <v>59</v>
      </c>
      <c r="G1365" s="4">
        <v>0.5</v>
      </c>
      <c r="H1365" s="7">
        <v>0</v>
      </c>
      <c r="I1365" s="7">
        <v>11336</v>
      </c>
      <c r="J1365" s="5">
        <v>11336</v>
      </c>
      <c r="K1365" s="4"/>
      <c r="L1365" s="7"/>
      <c r="M1365" s="7"/>
      <c r="N1365" s="5"/>
      <c r="O1365" s="4"/>
      <c r="P1365" s="7"/>
      <c r="Q1365" s="7"/>
      <c r="R1365" s="5"/>
      <c r="S1365" s="4"/>
      <c r="T1365" s="7"/>
      <c r="U1365" s="7"/>
      <c r="V1365" s="5"/>
      <c r="W1365" s="4"/>
      <c r="X1365" s="7"/>
      <c r="Y1365" s="7"/>
      <c r="Z1365" s="5"/>
    </row>
    <row r="1366" spans="1:26" x14ac:dyDescent="0.25">
      <c r="A1366" t="s">
        <v>183</v>
      </c>
      <c r="B1366" t="s">
        <v>329</v>
      </c>
      <c r="C1366" t="s">
        <v>362</v>
      </c>
      <c r="D1366" t="s">
        <v>55</v>
      </c>
      <c r="E1366" t="s">
        <v>53</v>
      </c>
      <c r="F1366" t="s">
        <v>54</v>
      </c>
      <c r="G1366" s="4">
        <v>5</v>
      </c>
      <c r="H1366" s="7">
        <v>267130</v>
      </c>
      <c r="I1366" s="7">
        <v>0</v>
      </c>
      <c r="J1366" s="5">
        <v>267130</v>
      </c>
      <c r="K1366" s="4"/>
      <c r="L1366" s="7"/>
      <c r="M1366" s="7"/>
      <c r="N1366" s="5"/>
      <c r="O1366" s="4"/>
      <c r="P1366" s="7"/>
      <c r="Q1366" s="7"/>
      <c r="R1366" s="5"/>
      <c r="S1366" s="4"/>
      <c r="T1366" s="7"/>
      <c r="U1366" s="7"/>
      <c r="V1366" s="5"/>
      <c r="W1366" s="4"/>
      <c r="X1366" s="7"/>
      <c r="Y1366" s="7"/>
      <c r="Z1366" s="5"/>
    </row>
    <row r="1367" spans="1:26" x14ac:dyDescent="0.25">
      <c r="A1367" t="s">
        <v>183</v>
      </c>
      <c r="B1367" t="s">
        <v>329</v>
      </c>
      <c r="C1367" t="s">
        <v>362</v>
      </c>
      <c r="D1367" t="s">
        <v>55</v>
      </c>
      <c r="E1367" t="s">
        <v>58</v>
      </c>
      <c r="F1367" t="s">
        <v>59</v>
      </c>
      <c r="G1367" s="4">
        <v>1</v>
      </c>
      <c r="H1367" s="7">
        <v>0</v>
      </c>
      <c r="I1367" s="7">
        <v>40664</v>
      </c>
      <c r="J1367" s="5">
        <v>40664</v>
      </c>
      <c r="K1367" s="4"/>
      <c r="L1367" s="7"/>
      <c r="M1367" s="7"/>
      <c r="N1367" s="5"/>
      <c r="O1367" s="4"/>
      <c r="P1367" s="7"/>
      <c r="Q1367" s="7"/>
      <c r="R1367" s="5"/>
      <c r="S1367" s="4"/>
      <c r="T1367" s="7"/>
      <c r="U1367" s="7"/>
      <c r="V1367" s="5"/>
      <c r="W1367" s="4"/>
      <c r="X1367" s="7"/>
      <c r="Y1367" s="7"/>
      <c r="Z1367" s="5"/>
    </row>
    <row r="1368" spans="1:26" x14ac:dyDescent="0.25">
      <c r="A1368" t="s">
        <v>183</v>
      </c>
      <c r="B1368" t="s">
        <v>329</v>
      </c>
      <c r="C1368" t="s">
        <v>363</v>
      </c>
      <c r="D1368" t="s">
        <v>55</v>
      </c>
      <c r="E1368" t="s">
        <v>53</v>
      </c>
      <c r="F1368" t="s">
        <v>54</v>
      </c>
      <c r="G1368" s="4"/>
      <c r="H1368" s="7"/>
      <c r="I1368" s="7"/>
      <c r="J1368" s="5"/>
      <c r="K1368" s="4"/>
      <c r="L1368" s="7"/>
      <c r="M1368" s="7"/>
      <c r="N1368" s="5"/>
      <c r="O1368" s="4">
        <v>3</v>
      </c>
      <c r="P1368" s="7">
        <v>128417.12</v>
      </c>
      <c r="Q1368" s="7">
        <v>68084</v>
      </c>
      <c r="R1368" s="5">
        <v>196501.12</v>
      </c>
      <c r="S1368" s="4">
        <v>2</v>
      </c>
      <c r="T1368" s="7">
        <v>169927.38800000001</v>
      </c>
      <c r="U1368" s="7">
        <v>0</v>
      </c>
      <c r="V1368" s="5">
        <v>169927.38800000001</v>
      </c>
      <c r="W1368" s="4">
        <v>2</v>
      </c>
      <c r="X1368" s="7">
        <v>180454.33600000001</v>
      </c>
      <c r="Y1368" s="7">
        <v>0</v>
      </c>
      <c r="Z1368" s="5">
        <v>180454.33600000001</v>
      </c>
    </row>
    <row r="1369" spans="1:26" x14ac:dyDescent="0.25">
      <c r="A1369" t="s">
        <v>183</v>
      </c>
      <c r="B1369" t="s">
        <v>329</v>
      </c>
      <c r="C1369" t="s">
        <v>363</v>
      </c>
      <c r="D1369" t="s">
        <v>55</v>
      </c>
      <c r="E1369" t="s">
        <v>53</v>
      </c>
      <c r="F1369" t="s">
        <v>56</v>
      </c>
      <c r="G1369" s="4"/>
      <c r="H1369" s="7"/>
      <c r="I1369" s="7"/>
      <c r="J1369" s="5"/>
      <c r="K1369" s="4"/>
      <c r="L1369" s="7"/>
      <c r="M1369" s="7"/>
      <c r="N1369" s="5"/>
      <c r="O1369" s="4">
        <v>1</v>
      </c>
      <c r="P1369" s="7">
        <v>41600</v>
      </c>
      <c r="Q1369" s="7">
        <v>0</v>
      </c>
      <c r="R1369" s="5">
        <v>41600</v>
      </c>
      <c r="S1369" s="4">
        <v>2</v>
      </c>
      <c r="T1369" s="7">
        <v>85384</v>
      </c>
      <c r="U1369" s="7">
        <v>0</v>
      </c>
      <c r="V1369" s="5">
        <v>85384</v>
      </c>
      <c r="W1369" s="4">
        <v>2</v>
      </c>
      <c r="X1369" s="7">
        <v>93931.999000000011</v>
      </c>
      <c r="Y1369" s="7">
        <v>0</v>
      </c>
      <c r="Z1369" s="5">
        <v>93931.999000000011</v>
      </c>
    </row>
    <row r="1370" spans="1:26" x14ac:dyDescent="0.25">
      <c r="A1370" t="s">
        <v>183</v>
      </c>
      <c r="B1370" t="s">
        <v>329</v>
      </c>
      <c r="C1370" t="s">
        <v>364</v>
      </c>
      <c r="D1370" t="s">
        <v>71</v>
      </c>
      <c r="E1370" t="s">
        <v>53</v>
      </c>
      <c r="F1370" t="s">
        <v>101</v>
      </c>
      <c r="G1370" s="4">
        <v>2</v>
      </c>
      <c r="H1370" s="7">
        <v>108104.978</v>
      </c>
      <c r="I1370" s="7">
        <v>0</v>
      </c>
      <c r="J1370" s="5">
        <v>108104.978</v>
      </c>
      <c r="K1370" s="4"/>
      <c r="L1370" s="7"/>
      <c r="M1370" s="7"/>
      <c r="N1370" s="5"/>
      <c r="O1370" s="4"/>
      <c r="P1370" s="7"/>
      <c r="Q1370" s="7"/>
      <c r="R1370" s="5"/>
      <c r="S1370" s="4"/>
      <c r="T1370" s="7"/>
      <c r="U1370" s="7"/>
      <c r="V1370" s="5"/>
      <c r="W1370" s="4"/>
      <c r="X1370" s="7"/>
      <c r="Y1370" s="7"/>
      <c r="Z1370" s="5"/>
    </row>
    <row r="1371" spans="1:26" x14ac:dyDescent="0.25">
      <c r="A1371" t="s">
        <v>183</v>
      </c>
      <c r="B1371" t="s">
        <v>329</v>
      </c>
      <c r="C1371" t="s">
        <v>364</v>
      </c>
      <c r="D1371" t="s">
        <v>55</v>
      </c>
      <c r="E1371" t="s">
        <v>58</v>
      </c>
      <c r="F1371" t="s">
        <v>59</v>
      </c>
      <c r="G1371" s="4">
        <v>2</v>
      </c>
      <c r="H1371" s="7">
        <v>0</v>
      </c>
      <c r="I1371" s="7">
        <v>60694.400000000001</v>
      </c>
      <c r="J1371" s="5">
        <v>60694.400000000001</v>
      </c>
      <c r="K1371" s="4"/>
      <c r="L1371" s="7"/>
      <c r="M1371" s="7"/>
      <c r="N1371" s="5"/>
      <c r="O1371" s="4"/>
      <c r="P1371" s="7"/>
      <c r="Q1371" s="7"/>
      <c r="R1371" s="5"/>
      <c r="S1371" s="4"/>
      <c r="T1371" s="7"/>
      <c r="U1371" s="7"/>
      <c r="V1371" s="5"/>
      <c r="W1371" s="4"/>
      <c r="X1371" s="7"/>
      <c r="Y1371" s="7"/>
      <c r="Z1371" s="5"/>
    </row>
    <row r="1372" spans="1:26" x14ac:dyDescent="0.25">
      <c r="A1372" t="s">
        <v>183</v>
      </c>
      <c r="B1372" t="s">
        <v>329</v>
      </c>
      <c r="C1372" t="s">
        <v>365</v>
      </c>
      <c r="D1372" t="s">
        <v>55</v>
      </c>
      <c r="E1372" t="s">
        <v>53</v>
      </c>
      <c r="F1372" t="s">
        <v>56</v>
      </c>
      <c r="G1372" s="4"/>
      <c r="H1372" s="7"/>
      <c r="I1372" s="7"/>
      <c r="J1372" s="5"/>
      <c r="K1372" s="4"/>
      <c r="L1372" s="7"/>
      <c r="M1372" s="7"/>
      <c r="N1372" s="5"/>
      <c r="O1372" s="4">
        <v>1</v>
      </c>
      <c r="P1372" s="7">
        <v>0</v>
      </c>
      <c r="Q1372" s="7">
        <v>41000.18</v>
      </c>
      <c r="R1372" s="5">
        <v>41000.18</v>
      </c>
      <c r="S1372" s="4">
        <v>1</v>
      </c>
      <c r="T1372" s="7">
        <v>42737.24</v>
      </c>
      <c r="U1372" s="7">
        <v>0</v>
      </c>
      <c r="V1372" s="5">
        <v>42737.24</v>
      </c>
      <c r="W1372" s="4"/>
      <c r="X1372" s="7"/>
      <c r="Y1372" s="7"/>
      <c r="Z1372" s="5"/>
    </row>
    <row r="1373" spans="1:26" x14ac:dyDescent="0.25">
      <c r="A1373" t="s">
        <v>183</v>
      </c>
      <c r="B1373" t="s">
        <v>329</v>
      </c>
      <c r="C1373" t="s">
        <v>365</v>
      </c>
      <c r="D1373" t="s">
        <v>55</v>
      </c>
      <c r="E1373" t="s">
        <v>58</v>
      </c>
      <c r="F1373" t="s">
        <v>59</v>
      </c>
      <c r="G1373" s="4"/>
      <c r="H1373" s="7"/>
      <c r="I1373" s="7"/>
      <c r="J1373" s="5"/>
      <c r="K1373" s="4"/>
      <c r="L1373" s="7"/>
      <c r="M1373" s="7"/>
      <c r="N1373" s="5"/>
      <c r="O1373" s="4">
        <v>2</v>
      </c>
      <c r="P1373" s="7">
        <v>0</v>
      </c>
      <c r="Q1373" s="7">
        <v>91370.007000000012</v>
      </c>
      <c r="R1373" s="5">
        <v>91370.007000000012</v>
      </c>
      <c r="S1373" s="4">
        <v>2</v>
      </c>
      <c r="T1373" s="7">
        <v>0</v>
      </c>
      <c r="U1373" s="7">
        <v>99434.187999999995</v>
      </c>
      <c r="V1373" s="5">
        <v>99434.187999999995</v>
      </c>
      <c r="W1373" s="4">
        <v>3</v>
      </c>
      <c r="X1373" s="7">
        <v>0</v>
      </c>
      <c r="Y1373" s="7">
        <v>140453.24</v>
      </c>
      <c r="Z1373" s="5">
        <v>140453.24</v>
      </c>
    </row>
    <row r="1374" spans="1:26" x14ac:dyDescent="0.25">
      <c r="A1374" t="s">
        <v>183</v>
      </c>
      <c r="B1374" t="s">
        <v>329</v>
      </c>
      <c r="C1374" t="s">
        <v>366</v>
      </c>
      <c r="D1374" t="s">
        <v>55</v>
      </c>
      <c r="E1374" t="s">
        <v>58</v>
      </c>
      <c r="F1374" t="s">
        <v>59</v>
      </c>
      <c r="G1374" s="4">
        <v>0.5</v>
      </c>
      <c r="H1374" s="7">
        <v>0</v>
      </c>
      <c r="I1374" s="7">
        <v>8028.8</v>
      </c>
      <c r="J1374" s="5">
        <v>8028.8</v>
      </c>
      <c r="K1374" s="4"/>
      <c r="L1374" s="7"/>
      <c r="M1374" s="7"/>
      <c r="N1374" s="5"/>
      <c r="O1374" s="4"/>
      <c r="P1374" s="7"/>
      <c r="Q1374" s="7"/>
      <c r="R1374" s="5"/>
      <c r="S1374" s="4"/>
      <c r="T1374" s="7"/>
      <c r="U1374" s="7"/>
      <c r="V1374" s="5"/>
      <c r="W1374" s="4"/>
      <c r="X1374" s="7"/>
      <c r="Y1374" s="7"/>
      <c r="Z1374" s="5"/>
    </row>
    <row r="1375" spans="1:26" x14ac:dyDescent="0.25">
      <c r="A1375" t="s">
        <v>183</v>
      </c>
      <c r="B1375" t="s">
        <v>329</v>
      </c>
      <c r="C1375" t="s">
        <v>367</v>
      </c>
      <c r="D1375" t="s">
        <v>55</v>
      </c>
      <c r="E1375" t="s">
        <v>58</v>
      </c>
      <c r="F1375" t="s">
        <v>59</v>
      </c>
      <c r="G1375" s="4">
        <v>5</v>
      </c>
      <c r="H1375" s="7">
        <v>0</v>
      </c>
      <c r="I1375" s="7">
        <v>159182.39999999999</v>
      </c>
      <c r="J1375" s="5">
        <v>159182.39999999999</v>
      </c>
      <c r="K1375" s="4"/>
      <c r="L1375" s="7"/>
      <c r="M1375" s="7"/>
      <c r="N1375" s="5"/>
      <c r="O1375" s="4"/>
      <c r="P1375" s="7"/>
      <c r="Q1375" s="7"/>
      <c r="R1375" s="5"/>
      <c r="S1375" s="4"/>
      <c r="T1375" s="7"/>
      <c r="U1375" s="7"/>
      <c r="V1375" s="5"/>
      <c r="W1375" s="4"/>
      <c r="X1375" s="7"/>
      <c r="Y1375" s="7"/>
      <c r="Z1375" s="5"/>
    </row>
    <row r="1376" spans="1:26" x14ac:dyDescent="0.25">
      <c r="A1376" t="s">
        <v>183</v>
      </c>
      <c r="B1376" t="s">
        <v>329</v>
      </c>
      <c r="C1376" t="s">
        <v>368</v>
      </c>
      <c r="D1376" t="s">
        <v>55</v>
      </c>
      <c r="E1376" t="s">
        <v>53</v>
      </c>
      <c r="F1376" t="s">
        <v>54</v>
      </c>
      <c r="G1376" s="4"/>
      <c r="H1376" s="7"/>
      <c r="I1376" s="7"/>
      <c r="J1376" s="5"/>
      <c r="K1376" s="4"/>
      <c r="L1376" s="7"/>
      <c r="M1376" s="7"/>
      <c r="N1376" s="5"/>
      <c r="O1376" s="4">
        <v>1</v>
      </c>
      <c r="P1376" s="7">
        <v>0</v>
      </c>
      <c r="Q1376" s="7">
        <v>58262.203999999998</v>
      </c>
      <c r="R1376" s="5">
        <v>58262.203999999998</v>
      </c>
      <c r="S1376" s="4">
        <v>1</v>
      </c>
      <c r="T1376" s="7">
        <v>0</v>
      </c>
      <c r="U1376" s="7">
        <v>71000</v>
      </c>
      <c r="V1376" s="5">
        <v>71000</v>
      </c>
      <c r="W1376" s="4"/>
      <c r="X1376" s="7"/>
      <c r="Y1376" s="7"/>
      <c r="Z1376" s="5"/>
    </row>
    <row r="1377" spans="1:26" x14ac:dyDescent="0.25">
      <c r="A1377" t="s">
        <v>183</v>
      </c>
      <c r="B1377" t="s">
        <v>329</v>
      </c>
      <c r="C1377" t="s">
        <v>368</v>
      </c>
      <c r="D1377" t="s">
        <v>55</v>
      </c>
      <c r="E1377" t="s">
        <v>53</v>
      </c>
      <c r="F1377" t="s">
        <v>56</v>
      </c>
      <c r="G1377" s="4"/>
      <c r="H1377" s="7"/>
      <c r="I1377" s="7"/>
      <c r="J1377" s="5"/>
      <c r="K1377" s="4"/>
      <c r="L1377" s="7"/>
      <c r="M1377" s="7"/>
      <c r="N1377" s="5"/>
      <c r="O1377" s="4">
        <v>1</v>
      </c>
      <c r="P1377" s="7">
        <v>0</v>
      </c>
      <c r="Q1377" s="7">
        <v>42016</v>
      </c>
      <c r="R1377" s="5">
        <v>42016</v>
      </c>
      <c r="S1377" s="4">
        <v>1</v>
      </c>
      <c r="T1377" s="7">
        <v>0</v>
      </c>
      <c r="U1377" s="7">
        <v>42541.2</v>
      </c>
      <c r="V1377" s="5">
        <v>42541.2</v>
      </c>
      <c r="W1377" s="4">
        <v>1</v>
      </c>
      <c r="X1377" s="7">
        <v>0</v>
      </c>
      <c r="Y1377" s="7">
        <v>50982.048000000003</v>
      </c>
      <c r="Z1377" s="5">
        <v>50982.048000000003</v>
      </c>
    </row>
    <row r="1378" spans="1:26" x14ac:dyDescent="0.25">
      <c r="A1378" t="s">
        <v>183</v>
      </c>
      <c r="B1378" t="s">
        <v>329</v>
      </c>
      <c r="C1378" t="s">
        <v>368</v>
      </c>
      <c r="D1378" t="s">
        <v>55</v>
      </c>
      <c r="E1378" t="s">
        <v>58</v>
      </c>
      <c r="F1378" t="s">
        <v>59</v>
      </c>
      <c r="G1378" s="4"/>
      <c r="H1378" s="7"/>
      <c r="I1378" s="7"/>
      <c r="J1378" s="5"/>
      <c r="K1378" s="4"/>
      <c r="L1378" s="7"/>
      <c r="M1378" s="7"/>
      <c r="N1378" s="5"/>
      <c r="O1378" s="4">
        <v>0.4</v>
      </c>
      <c r="P1378" s="7">
        <v>0</v>
      </c>
      <c r="Q1378" s="7">
        <v>12305.28</v>
      </c>
      <c r="R1378" s="5">
        <v>12305.28</v>
      </c>
      <c r="S1378" s="4">
        <v>0.4</v>
      </c>
      <c r="T1378" s="7">
        <v>0</v>
      </c>
      <c r="U1378" s="7">
        <v>13312</v>
      </c>
      <c r="V1378" s="5">
        <v>13312</v>
      </c>
      <c r="W1378" s="4">
        <v>0.4</v>
      </c>
      <c r="X1378" s="7">
        <v>0</v>
      </c>
      <c r="Y1378" s="7">
        <v>13312</v>
      </c>
      <c r="Z1378" s="5">
        <v>13312</v>
      </c>
    </row>
    <row r="1379" spans="1:26" x14ac:dyDescent="0.25">
      <c r="A1379" t="s">
        <v>183</v>
      </c>
      <c r="B1379" t="s">
        <v>329</v>
      </c>
      <c r="C1379" t="s">
        <v>368</v>
      </c>
      <c r="D1379" t="s">
        <v>55</v>
      </c>
      <c r="E1379" t="s">
        <v>58</v>
      </c>
      <c r="F1379" t="s">
        <v>56</v>
      </c>
      <c r="G1379" s="4"/>
      <c r="H1379" s="7"/>
      <c r="I1379" s="7"/>
      <c r="J1379" s="5"/>
      <c r="K1379" s="4"/>
      <c r="L1379" s="7"/>
      <c r="M1379" s="7"/>
      <c r="N1379" s="5"/>
      <c r="O1379" s="4">
        <v>1</v>
      </c>
      <c r="P1379" s="7">
        <v>0</v>
      </c>
      <c r="Q1379" s="7">
        <v>43633.724000000002</v>
      </c>
      <c r="R1379" s="5">
        <v>43633.724000000002</v>
      </c>
      <c r="S1379" s="4">
        <v>1</v>
      </c>
      <c r="T1379" s="7">
        <v>0</v>
      </c>
      <c r="U1379" s="7">
        <v>49999.997000000003</v>
      </c>
      <c r="V1379" s="5">
        <v>49999.997000000003</v>
      </c>
      <c r="W1379" s="4">
        <v>1</v>
      </c>
      <c r="X1379" s="7">
        <v>0</v>
      </c>
      <c r="Y1379" s="7">
        <v>50999.995999999999</v>
      </c>
      <c r="Z1379" s="5">
        <v>50999.995999999999</v>
      </c>
    </row>
    <row r="1380" spans="1:26" x14ac:dyDescent="0.25">
      <c r="A1380" t="s">
        <v>183</v>
      </c>
      <c r="B1380" t="s">
        <v>329</v>
      </c>
      <c r="C1380" t="s">
        <v>369</v>
      </c>
      <c r="D1380" t="s">
        <v>55</v>
      </c>
      <c r="E1380" t="s">
        <v>53</v>
      </c>
      <c r="F1380" t="s">
        <v>54</v>
      </c>
      <c r="G1380" s="4">
        <v>2</v>
      </c>
      <c r="H1380" s="7">
        <v>101979.99799999999</v>
      </c>
      <c r="I1380" s="7">
        <v>0</v>
      </c>
      <c r="J1380" s="5">
        <v>101979.99799999999</v>
      </c>
      <c r="K1380" s="4"/>
      <c r="L1380" s="7"/>
      <c r="M1380" s="7"/>
      <c r="N1380" s="5"/>
      <c r="O1380" s="4"/>
      <c r="P1380" s="7"/>
      <c r="Q1380" s="7"/>
      <c r="R1380" s="5"/>
      <c r="S1380" s="4"/>
      <c r="T1380" s="7"/>
      <c r="U1380" s="7"/>
      <c r="V1380" s="5"/>
      <c r="W1380" s="4"/>
      <c r="X1380" s="7"/>
      <c r="Y1380" s="7"/>
      <c r="Z1380" s="5"/>
    </row>
    <row r="1381" spans="1:26" x14ac:dyDescent="0.25">
      <c r="A1381" t="s">
        <v>183</v>
      </c>
      <c r="B1381" t="s">
        <v>329</v>
      </c>
      <c r="C1381" t="s">
        <v>370</v>
      </c>
      <c r="D1381" t="s">
        <v>55</v>
      </c>
      <c r="E1381" t="s">
        <v>53</v>
      </c>
      <c r="F1381" t="s">
        <v>54</v>
      </c>
      <c r="G1381" s="4">
        <v>1</v>
      </c>
      <c r="H1381" s="7">
        <v>40799.985999999997</v>
      </c>
      <c r="I1381" s="7">
        <v>0</v>
      </c>
      <c r="J1381" s="5">
        <v>40799.985999999997</v>
      </c>
      <c r="K1381" s="4"/>
      <c r="L1381" s="7"/>
      <c r="M1381" s="7"/>
      <c r="N1381" s="5"/>
      <c r="O1381" s="4"/>
      <c r="P1381" s="7"/>
      <c r="Q1381" s="7"/>
      <c r="R1381" s="5"/>
      <c r="S1381" s="4"/>
      <c r="T1381" s="7"/>
      <c r="U1381" s="7"/>
      <c r="V1381" s="5"/>
      <c r="W1381" s="4"/>
      <c r="X1381" s="7"/>
      <c r="Y1381" s="7"/>
      <c r="Z1381" s="5"/>
    </row>
    <row r="1382" spans="1:26" x14ac:dyDescent="0.25">
      <c r="A1382" t="s">
        <v>183</v>
      </c>
      <c r="B1382" t="s">
        <v>329</v>
      </c>
      <c r="C1382" t="s">
        <v>371</v>
      </c>
      <c r="D1382" t="s">
        <v>55</v>
      </c>
      <c r="E1382" t="s">
        <v>53</v>
      </c>
      <c r="F1382" t="s">
        <v>54</v>
      </c>
      <c r="G1382" s="4">
        <v>1</v>
      </c>
      <c r="H1382" s="7">
        <v>0</v>
      </c>
      <c r="I1382" s="7">
        <v>42723.199999999997</v>
      </c>
      <c r="J1382" s="5">
        <v>42723.199999999997</v>
      </c>
      <c r="K1382" s="4"/>
      <c r="L1382" s="7"/>
      <c r="M1382" s="7"/>
      <c r="N1382" s="5"/>
      <c r="O1382" s="4"/>
      <c r="P1382" s="7"/>
      <c r="Q1382" s="7"/>
      <c r="R1382" s="5"/>
      <c r="S1382" s="4"/>
      <c r="T1382" s="7"/>
      <c r="U1382" s="7"/>
      <c r="V1382" s="5"/>
      <c r="W1382" s="4"/>
      <c r="X1382" s="7"/>
      <c r="Y1382" s="7"/>
      <c r="Z1382" s="5"/>
    </row>
    <row r="1383" spans="1:26" x14ac:dyDescent="0.25">
      <c r="A1383" t="s">
        <v>183</v>
      </c>
      <c r="B1383" t="s">
        <v>329</v>
      </c>
      <c r="C1383" t="s">
        <v>371</v>
      </c>
      <c r="D1383" t="s">
        <v>55</v>
      </c>
      <c r="E1383" t="s">
        <v>58</v>
      </c>
      <c r="F1383" t="s">
        <v>59</v>
      </c>
      <c r="G1383" s="4">
        <v>1</v>
      </c>
      <c r="H1383" s="7">
        <v>0</v>
      </c>
      <c r="I1383" s="7">
        <v>29744</v>
      </c>
      <c r="J1383" s="5">
        <v>29744</v>
      </c>
      <c r="K1383" s="4"/>
      <c r="L1383" s="7"/>
      <c r="M1383" s="7"/>
      <c r="N1383" s="5"/>
      <c r="O1383" s="4"/>
      <c r="P1383" s="7"/>
      <c r="Q1383" s="7"/>
      <c r="R1383" s="5"/>
      <c r="S1383" s="4"/>
      <c r="T1383" s="7"/>
      <c r="U1383" s="7"/>
      <c r="V1383" s="5"/>
      <c r="W1383" s="4"/>
      <c r="X1383" s="7"/>
      <c r="Y1383" s="7"/>
      <c r="Z1383" s="5"/>
    </row>
    <row r="1384" spans="1:26" x14ac:dyDescent="0.25">
      <c r="A1384" t="s">
        <v>183</v>
      </c>
      <c r="B1384" t="s">
        <v>329</v>
      </c>
      <c r="C1384" t="s">
        <v>372</v>
      </c>
      <c r="D1384" t="s">
        <v>55</v>
      </c>
      <c r="E1384" t="s">
        <v>53</v>
      </c>
      <c r="F1384" t="s">
        <v>54</v>
      </c>
      <c r="G1384" s="4">
        <v>1</v>
      </c>
      <c r="H1384" s="7">
        <v>44154</v>
      </c>
      <c r="I1384" s="7">
        <v>0</v>
      </c>
      <c r="J1384" s="5">
        <v>44154</v>
      </c>
      <c r="K1384" s="4"/>
      <c r="L1384" s="7"/>
      <c r="M1384" s="7"/>
      <c r="N1384" s="5"/>
      <c r="O1384" s="4"/>
      <c r="P1384" s="7"/>
      <c r="Q1384" s="7"/>
      <c r="R1384" s="5"/>
      <c r="S1384" s="4"/>
      <c r="T1384" s="7"/>
      <c r="U1384" s="7"/>
      <c r="V1384" s="5"/>
      <c r="W1384" s="4"/>
      <c r="X1384" s="7"/>
      <c r="Y1384" s="7"/>
      <c r="Z1384" s="5"/>
    </row>
    <row r="1385" spans="1:26" x14ac:dyDescent="0.25">
      <c r="A1385" t="s">
        <v>183</v>
      </c>
      <c r="B1385" t="s">
        <v>329</v>
      </c>
      <c r="C1385" t="s">
        <v>373</v>
      </c>
      <c r="D1385" t="s">
        <v>55</v>
      </c>
      <c r="E1385" t="s">
        <v>53</v>
      </c>
      <c r="F1385" t="s">
        <v>56</v>
      </c>
      <c r="G1385" s="4">
        <v>1</v>
      </c>
      <c r="H1385" s="7">
        <v>0</v>
      </c>
      <c r="I1385" s="7">
        <v>40000.012000000002</v>
      </c>
      <c r="J1385" s="5">
        <v>40000.012000000002</v>
      </c>
      <c r="K1385" s="4"/>
      <c r="L1385" s="7"/>
      <c r="M1385" s="7"/>
      <c r="N1385" s="5"/>
      <c r="O1385" s="4"/>
      <c r="P1385" s="7"/>
      <c r="Q1385" s="7"/>
      <c r="R1385" s="5"/>
      <c r="S1385" s="4"/>
      <c r="T1385" s="7"/>
      <c r="U1385" s="7"/>
      <c r="V1385" s="5"/>
      <c r="W1385" s="4"/>
      <c r="X1385" s="7"/>
      <c r="Y1385" s="7"/>
      <c r="Z1385" s="5"/>
    </row>
    <row r="1386" spans="1:26" x14ac:dyDescent="0.25">
      <c r="A1386" t="s">
        <v>183</v>
      </c>
      <c r="B1386" t="s">
        <v>329</v>
      </c>
      <c r="C1386" t="s">
        <v>374</v>
      </c>
      <c r="D1386" t="s">
        <v>52</v>
      </c>
      <c r="E1386" t="s">
        <v>53</v>
      </c>
      <c r="F1386" t="s">
        <v>54</v>
      </c>
      <c r="G1386" s="4">
        <v>1</v>
      </c>
      <c r="H1386" s="7">
        <v>98311</v>
      </c>
      <c r="I1386" s="7">
        <v>0</v>
      </c>
      <c r="J1386" s="5">
        <v>98311</v>
      </c>
      <c r="K1386" s="4"/>
      <c r="L1386" s="7"/>
      <c r="M1386" s="7"/>
      <c r="N1386" s="5"/>
      <c r="O1386" s="4"/>
      <c r="P1386" s="7"/>
      <c r="Q1386" s="7"/>
      <c r="R1386" s="5"/>
      <c r="S1386" s="4"/>
      <c r="T1386" s="7"/>
      <c r="U1386" s="7"/>
      <c r="V1386" s="5"/>
      <c r="W1386" s="4"/>
      <c r="X1386" s="7"/>
      <c r="Y1386" s="7"/>
      <c r="Z1386" s="5"/>
    </row>
    <row r="1387" spans="1:26" x14ac:dyDescent="0.25">
      <c r="A1387" t="s">
        <v>183</v>
      </c>
      <c r="B1387" t="s">
        <v>329</v>
      </c>
      <c r="C1387" t="s">
        <v>374</v>
      </c>
      <c r="D1387" t="s">
        <v>55</v>
      </c>
      <c r="E1387" t="s">
        <v>53</v>
      </c>
      <c r="F1387" t="s">
        <v>54</v>
      </c>
      <c r="G1387" s="4">
        <v>2</v>
      </c>
      <c r="H1387" s="7">
        <v>86500.127999999997</v>
      </c>
      <c r="I1387" s="7">
        <v>0</v>
      </c>
      <c r="J1387" s="5">
        <v>86500.127999999997</v>
      </c>
      <c r="K1387" s="4"/>
      <c r="L1387" s="7"/>
      <c r="M1387" s="7"/>
      <c r="N1387" s="5"/>
      <c r="O1387" s="4"/>
      <c r="P1387" s="7"/>
      <c r="Q1387" s="7"/>
      <c r="R1387" s="5"/>
      <c r="S1387" s="4"/>
      <c r="T1387" s="7"/>
      <c r="U1387" s="7"/>
      <c r="V1387" s="5"/>
      <c r="W1387" s="4"/>
      <c r="X1387" s="7"/>
      <c r="Y1387" s="7"/>
      <c r="Z1387" s="5"/>
    </row>
    <row r="1388" spans="1:26" x14ac:dyDescent="0.25">
      <c r="A1388" t="s">
        <v>183</v>
      </c>
      <c r="B1388" t="s">
        <v>329</v>
      </c>
      <c r="C1388" t="s">
        <v>374</v>
      </c>
      <c r="D1388" t="s">
        <v>55</v>
      </c>
      <c r="E1388" t="s">
        <v>58</v>
      </c>
      <c r="F1388" t="s">
        <v>59</v>
      </c>
      <c r="G1388" s="4">
        <v>3</v>
      </c>
      <c r="H1388" s="7">
        <v>0</v>
      </c>
      <c r="I1388" s="7">
        <v>105248</v>
      </c>
      <c r="J1388" s="5">
        <v>105248</v>
      </c>
      <c r="K1388" s="4"/>
      <c r="L1388" s="7"/>
      <c r="M1388" s="7"/>
      <c r="N1388" s="5"/>
      <c r="O1388" s="4"/>
      <c r="P1388" s="7"/>
      <c r="Q1388" s="7"/>
      <c r="R1388" s="5"/>
      <c r="S1388" s="4"/>
      <c r="T1388" s="7"/>
      <c r="U1388" s="7"/>
      <c r="V1388" s="5"/>
      <c r="W1388" s="4"/>
      <c r="X1388" s="7"/>
      <c r="Y1388" s="7"/>
      <c r="Z1388" s="5"/>
    </row>
    <row r="1389" spans="1:26" x14ac:dyDescent="0.25">
      <c r="A1389" t="s">
        <v>183</v>
      </c>
      <c r="B1389" t="s">
        <v>329</v>
      </c>
      <c r="C1389" t="s">
        <v>375</v>
      </c>
      <c r="D1389" t="s">
        <v>52</v>
      </c>
      <c r="E1389" t="s">
        <v>53</v>
      </c>
      <c r="F1389" t="s">
        <v>54</v>
      </c>
      <c r="G1389" s="4"/>
      <c r="H1389" s="7"/>
      <c r="I1389" s="7"/>
      <c r="J1389" s="5"/>
      <c r="K1389" s="4"/>
      <c r="L1389" s="7"/>
      <c r="M1389" s="7"/>
      <c r="N1389" s="5"/>
      <c r="O1389" s="4"/>
      <c r="P1389" s="7"/>
      <c r="Q1389" s="7"/>
      <c r="R1389" s="5"/>
      <c r="S1389" s="4"/>
      <c r="T1389" s="7"/>
      <c r="U1389" s="7"/>
      <c r="V1389" s="5"/>
      <c r="W1389" s="4">
        <v>1</v>
      </c>
      <c r="X1389" s="7">
        <v>96619.5</v>
      </c>
      <c r="Y1389" s="7">
        <v>0</v>
      </c>
      <c r="Z1389" s="5">
        <v>96619.5</v>
      </c>
    </row>
    <row r="1390" spans="1:26" x14ac:dyDescent="0.25">
      <c r="A1390" t="s">
        <v>183</v>
      </c>
      <c r="B1390" t="s">
        <v>329</v>
      </c>
      <c r="C1390" t="s">
        <v>375</v>
      </c>
      <c r="D1390" t="s">
        <v>52</v>
      </c>
      <c r="E1390" t="s">
        <v>53</v>
      </c>
      <c r="F1390" t="s">
        <v>89</v>
      </c>
      <c r="G1390" s="4"/>
      <c r="H1390" s="7"/>
      <c r="I1390" s="7"/>
      <c r="J1390" s="5"/>
      <c r="K1390" s="4"/>
      <c r="L1390" s="7"/>
      <c r="M1390" s="7"/>
      <c r="N1390" s="5"/>
      <c r="O1390" s="4">
        <v>2</v>
      </c>
      <c r="P1390" s="7">
        <v>373765.00399999996</v>
      </c>
      <c r="Q1390" s="7">
        <v>0</v>
      </c>
      <c r="R1390" s="5">
        <v>373765.00399999996</v>
      </c>
      <c r="S1390" s="4">
        <v>2</v>
      </c>
      <c r="T1390" s="7">
        <v>407002.66700000002</v>
      </c>
      <c r="U1390" s="7">
        <v>0</v>
      </c>
      <c r="V1390" s="5">
        <v>407002.66700000002</v>
      </c>
      <c r="W1390" s="4">
        <v>2</v>
      </c>
      <c r="X1390" s="7">
        <v>415142.72100000002</v>
      </c>
      <c r="Y1390" s="7">
        <v>0</v>
      </c>
      <c r="Z1390" s="5">
        <v>415142.72100000002</v>
      </c>
    </row>
    <row r="1391" spans="1:26" x14ac:dyDescent="0.25">
      <c r="A1391" t="s">
        <v>183</v>
      </c>
      <c r="B1391" t="s">
        <v>329</v>
      </c>
      <c r="C1391" t="s">
        <v>375</v>
      </c>
      <c r="D1391" t="s">
        <v>71</v>
      </c>
      <c r="E1391" t="s">
        <v>53</v>
      </c>
      <c r="F1391" t="s">
        <v>101</v>
      </c>
      <c r="G1391" s="4"/>
      <c r="H1391" s="7"/>
      <c r="I1391" s="7"/>
      <c r="J1391" s="5"/>
      <c r="K1391" s="4"/>
      <c r="L1391" s="7"/>
      <c r="M1391" s="7"/>
      <c r="N1391" s="5"/>
      <c r="O1391" s="4">
        <v>1</v>
      </c>
      <c r="P1391" s="7">
        <v>165000</v>
      </c>
      <c r="Q1391" s="7">
        <v>0</v>
      </c>
      <c r="R1391" s="5">
        <v>165000</v>
      </c>
      <c r="S1391" s="4">
        <v>1</v>
      </c>
      <c r="T1391" s="7">
        <v>173662.5</v>
      </c>
      <c r="U1391" s="7">
        <v>0</v>
      </c>
      <c r="V1391" s="5">
        <v>173662.5</v>
      </c>
      <c r="W1391" s="4">
        <v>1</v>
      </c>
      <c r="X1391" s="7">
        <v>177135.75</v>
      </c>
      <c r="Y1391" s="7">
        <v>0</v>
      </c>
      <c r="Z1391" s="5">
        <v>177135.75</v>
      </c>
    </row>
    <row r="1392" spans="1:26" x14ac:dyDescent="0.25">
      <c r="A1392" t="s">
        <v>183</v>
      </c>
      <c r="B1392" t="s">
        <v>329</v>
      </c>
      <c r="C1392" t="s">
        <v>375</v>
      </c>
      <c r="D1392" t="s">
        <v>71</v>
      </c>
      <c r="E1392" t="s">
        <v>53</v>
      </c>
      <c r="F1392" t="s">
        <v>89</v>
      </c>
      <c r="G1392" s="4"/>
      <c r="H1392" s="7"/>
      <c r="I1392" s="7"/>
      <c r="J1392" s="5"/>
      <c r="K1392" s="4"/>
      <c r="L1392" s="7"/>
      <c r="M1392" s="7"/>
      <c r="N1392" s="5"/>
      <c r="O1392" s="4">
        <v>1</v>
      </c>
      <c r="P1392" s="7">
        <v>38918.241000000002</v>
      </c>
      <c r="Q1392" s="7">
        <v>38918.241000000002</v>
      </c>
      <c r="R1392" s="5">
        <v>77836.482000000004</v>
      </c>
      <c r="S1392" s="4">
        <v>1</v>
      </c>
      <c r="T1392" s="7">
        <v>46990.578999999998</v>
      </c>
      <c r="U1392" s="7">
        <v>46990.578999999998</v>
      </c>
      <c r="V1392" s="5">
        <v>93981.157999999996</v>
      </c>
      <c r="W1392" s="4">
        <v>1</v>
      </c>
      <c r="X1392" s="7">
        <v>52064.81</v>
      </c>
      <c r="Y1392" s="7">
        <v>52064.81</v>
      </c>
      <c r="Z1392" s="5">
        <v>104129.62</v>
      </c>
    </row>
    <row r="1393" spans="1:26" x14ac:dyDescent="0.25">
      <c r="A1393" t="s">
        <v>183</v>
      </c>
      <c r="B1393" t="s">
        <v>329</v>
      </c>
      <c r="C1393" t="s">
        <v>375</v>
      </c>
      <c r="D1393" t="s">
        <v>55</v>
      </c>
      <c r="E1393" t="s">
        <v>53</v>
      </c>
      <c r="F1393" t="s">
        <v>54</v>
      </c>
      <c r="G1393" s="4"/>
      <c r="H1393" s="7"/>
      <c r="I1393" s="7"/>
      <c r="J1393" s="5"/>
      <c r="K1393" s="4"/>
      <c r="L1393" s="7"/>
      <c r="M1393" s="7"/>
      <c r="N1393" s="5"/>
      <c r="O1393" s="4">
        <v>5</v>
      </c>
      <c r="P1393" s="7">
        <v>249521.30100000001</v>
      </c>
      <c r="Q1393" s="7">
        <v>96899.998000000007</v>
      </c>
      <c r="R1393" s="5">
        <v>346421.299</v>
      </c>
      <c r="S1393" s="4">
        <v>6</v>
      </c>
      <c r="T1393" s="7">
        <v>383440.35</v>
      </c>
      <c r="U1393" s="7">
        <v>75743.75</v>
      </c>
      <c r="V1393" s="5">
        <v>459184.1</v>
      </c>
      <c r="W1393" s="4">
        <v>7</v>
      </c>
      <c r="X1393" s="7">
        <v>478350.984</v>
      </c>
      <c r="Y1393" s="7">
        <v>57000</v>
      </c>
      <c r="Z1393" s="5">
        <v>535350.98399999994</v>
      </c>
    </row>
    <row r="1394" spans="1:26" x14ac:dyDescent="0.25">
      <c r="A1394" t="s">
        <v>183</v>
      </c>
      <c r="B1394" t="s">
        <v>329</v>
      </c>
      <c r="C1394" t="s">
        <v>375</v>
      </c>
      <c r="D1394" t="s">
        <v>55</v>
      </c>
      <c r="E1394" t="s">
        <v>53</v>
      </c>
      <c r="F1394" t="s">
        <v>56</v>
      </c>
      <c r="G1394" s="4"/>
      <c r="H1394" s="7"/>
      <c r="I1394" s="7"/>
      <c r="J1394" s="5"/>
      <c r="K1394" s="4"/>
      <c r="L1394" s="7"/>
      <c r="M1394" s="7"/>
      <c r="N1394" s="5"/>
      <c r="O1394" s="4">
        <v>2</v>
      </c>
      <c r="P1394" s="7">
        <v>98673.588000000003</v>
      </c>
      <c r="Q1394" s="7">
        <v>0</v>
      </c>
      <c r="R1394" s="5">
        <v>98673.588000000003</v>
      </c>
      <c r="S1394" s="4">
        <v>2</v>
      </c>
      <c r="T1394" s="7">
        <v>111908.583</v>
      </c>
      <c r="U1394" s="7">
        <v>0</v>
      </c>
      <c r="V1394" s="5">
        <v>111908.583</v>
      </c>
      <c r="W1394" s="4">
        <v>2</v>
      </c>
      <c r="X1394" s="7">
        <v>103396.587</v>
      </c>
      <c r="Y1394" s="7">
        <v>0</v>
      </c>
      <c r="Z1394" s="5">
        <v>103396.587</v>
      </c>
    </row>
    <row r="1395" spans="1:26" x14ac:dyDescent="0.25">
      <c r="A1395" t="s">
        <v>183</v>
      </c>
      <c r="B1395" t="s">
        <v>329</v>
      </c>
      <c r="C1395" t="s">
        <v>376</v>
      </c>
      <c r="D1395" t="s">
        <v>55</v>
      </c>
      <c r="E1395" t="s">
        <v>53</v>
      </c>
      <c r="F1395" t="s">
        <v>56</v>
      </c>
      <c r="G1395" s="4">
        <v>2</v>
      </c>
      <c r="H1395" s="7">
        <v>0</v>
      </c>
      <c r="I1395" s="7">
        <v>86048.04</v>
      </c>
      <c r="J1395" s="5">
        <v>86048.04</v>
      </c>
      <c r="K1395" s="4"/>
      <c r="L1395" s="7"/>
      <c r="M1395" s="7"/>
      <c r="N1395" s="5"/>
      <c r="O1395" s="4"/>
      <c r="P1395" s="7"/>
      <c r="Q1395" s="7"/>
      <c r="R1395" s="5"/>
      <c r="S1395" s="4"/>
      <c r="T1395" s="7"/>
      <c r="U1395" s="7"/>
      <c r="V1395" s="5"/>
      <c r="W1395" s="4"/>
      <c r="X1395" s="7"/>
      <c r="Y1395" s="7"/>
      <c r="Z1395" s="5"/>
    </row>
    <row r="1396" spans="1:26" x14ac:dyDescent="0.25">
      <c r="A1396" t="s">
        <v>183</v>
      </c>
      <c r="B1396" t="s">
        <v>329</v>
      </c>
      <c r="C1396" t="s">
        <v>376</v>
      </c>
      <c r="D1396" t="s">
        <v>55</v>
      </c>
      <c r="E1396" t="s">
        <v>58</v>
      </c>
      <c r="F1396" t="s">
        <v>59</v>
      </c>
      <c r="G1396" s="4">
        <v>1</v>
      </c>
      <c r="H1396" s="7">
        <v>0</v>
      </c>
      <c r="I1396" s="7">
        <v>28891.200000000001</v>
      </c>
      <c r="J1396" s="5">
        <v>28891.200000000001</v>
      </c>
      <c r="K1396" s="4"/>
      <c r="L1396" s="7"/>
      <c r="M1396" s="7"/>
      <c r="N1396" s="5"/>
      <c r="O1396" s="4"/>
      <c r="P1396" s="7"/>
      <c r="Q1396" s="7"/>
      <c r="R1396" s="5"/>
      <c r="S1396" s="4"/>
      <c r="T1396" s="7"/>
      <c r="U1396" s="7"/>
      <c r="V1396" s="5"/>
      <c r="W1396" s="4"/>
      <c r="X1396" s="7"/>
      <c r="Y1396" s="7"/>
      <c r="Z1396" s="5"/>
    </row>
    <row r="1397" spans="1:26" x14ac:dyDescent="0.25">
      <c r="A1397" t="s">
        <v>183</v>
      </c>
      <c r="B1397" t="s">
        <v>329</v>
      </c>
      <c r="C1397" t="s">
        <v>377</v>
      </c>
      <c r="D1397" t="s">
        <v>52</v>
      </c>
      <c r="E1397" t="s">
        <v>53</v>
      </c>
      <c r="F1397" t="s">
        <v>54</v>
      </c>
      <c r="G1397" s="4"/>
      <c r="H1397" s="7"/>
      <c r="I1397" s="7"/>
      <c r="J1397" s="5"/>
      <c r="K1397" s="4"/>
      <c r="L1397" s="7"/>
      <c r="M1397" s="7"/>
      <c r="N1397" s="5"/>
      <c r="O1397" s="4">
        <v>1</v>
      </c>
      <c r="P1397" s="7">
        <v>90000</v>
      </c>
      <c r="Q1397" s="7">
        <v>0</v>
      </c>
      <c r="R1397" s="5">
        <v>90000</v>
      </c>
      <c r="S1397" s="4">
        <v>1</v>
      </c>
      <c r="T1397" s="7">
        <v>94725</v>
      </c>
      <c r="U1397" s="7">
        <v>0</v>
      </c>
      <c r="V1397" s="5">
        <v>94725</v>
      </c>
      <c r="W1397" s="4"/>
      <c r="X1397" s="7"/>
      <c r="Y1397" s="7"/>
      <c r="Z1397" s="5"/>
    </row>
    <row r="1398" spans="1:26" x14ac:dyDescent="0.25">
      <c r="A1398" t="s">
        <v>183</v>
      </c>
      <c r="B1398" t="s">
        <v>329</v>
      </c>
      <c r="C1398" t="s">
        <v>377</v>
      </c>
      <c r="D1398" t="s">
        <v>71</v>
      </c>
      <c r="E1398" t="s">
        <v>53</v>
      </c>
      <c r="F1398" t="s">
        <v>101</v>
      </c>
      <c r="G1398" s="4"/>
      <c r="H1398" s="7"/>
      <c r="I1398" s="7"/>
      <c r="J1398" s="5"/>
      <c r="K1398" s="4"/>
      <c r="L1398" s="7"/>
      <c r="M1398" s="7"/>
      <c r="N1398" s="5"/>
      <c r="O1398" s="4">
        <v>1</v>
      </c>
      <c r="P1398" s="7">
        <v>64000</v>
      </c>
      <c r="Q1398" s="7">
        <v>0</v>
      </c>
      <c r="R1398" s="5">
        <v>64000</v>
      </c>
      <c r="S1398" s="4">
        <v>1</v>
      </c>
      <c r="T1398" s="7">
        <v>66080</v>
      </c>
      <c r="U1398" s="7">
        <v>0</v>
      </c>
      <c r="V1398" s="5">
        <v>66080</v>
      </c>
      <c r="W1398" s="4">
        <v>1</v>
      </c>
      <c r="X1398" s="7">
        <v>67401.600000000006</v>
      </c>
      <c r="Y1398" s="7">
        <v>0</v>
      </c>
      <c r="Z1398" s="5">
        <v>67401.600000000006</v>
      </c>
    </row>
    <row r="1399" spans="1:26" x14ac:dyDescent="0.25">
      <c r="A1399" t="s">
        <v>183</v>
      </c>
      <c r="B1399" t="s">
        <v>329</v>
      </c>
      <c r="C1399" t="s">
        <v>377</v>
      </c>
      <c r="D1399" t="s">
        <v>55</v>
      </c>
      <c r="E1399" t="s">
        <v>53</v>
      </c>
      <c r="F1399" t="s">
        <v>54</v>
      </c>
      <c r="G1399" s="4"/>
      <c r="H1399" s="7"/>
      <c r="I1399" s="7"/>
      <c r="J1399" s="5"/>
      <c r="K1399" s="4"/>
      <c r="L1399" s="7"/>
      <c r="M1399" s="7"/>
      <c r="N1399" s="5"/>
      <c r="O1399" s="4">
        <v>3</v>
      </c>
      <c r="P1399" s="7">
        <v>140204.489</v>
      </c>
      <c r="Q1399" s="7">
        <v>0</v>
      </c>
      <c r="R1399" s="5">
        <v>140204.489</v>
      </c>
      <c r="S1399" s="4">
        <v>3</v>
      </c>
      <c r="T1399" s="7">
        <v>148109.20500000002</v>
      </c>
      <c r="U1399" s="7">
        <v>0</v>
      </c>
      <c r="V1399" s="5">
        <v>148109.20500000002</v>
      </c>
      <c r="W1399" s="4"/>
      <c r="X1399" s="7"/>
      <c r="Y1399" s="7"/>
      <c r="Z1399" s="5"/>
    </row>
    <row r="1400" spans="1:26" x14ac:dyDescent="0.25">
      <c r="A1400" t="s">
        <v>183</v>
      </c>
      <c r="B1400" t="s">
        <v>329</v>
      </c>
      <c r="C1400" t="s">
        <v>377</v>
      </c>
      <c r="D1400" t="s">
        <v>55</v>
      </c>
      <c r="E1400" t="s">
        <v>53</v>
      </c>
      <c r="F1400" t="s">
        <v>56</v>
      </c>
      <c r="G1400" s="4"/>
      <c r="H1400" s="7"/>
      <c r="I1400" s="7"/>
      <c r="J1400" s="5"/>
      <c r="K1400" s="4"/>
      <c r="L1400" s="7"/>
      <c r="M1400" s="7"/>
      <c r="N1400" s="5"/>
      <c r="O1400" s="4">
        <v>3</v>
      </c>
      <c r="P1400" s="7">
        <v>42000.14</v>
      </c>
      <c r="Q1400" s="7">
        <v>100600.18299999999</v>
      </c>
      <c r="R1400" s="5">
        <v>142600.323</v>
      </c>
      <c r="S1400" s="4">
        <v>4</v>
      </c>
      <c r="T1400" s="7">
        <v>89754.284</v>
      </c>
      <c r="U1400" s="7">
        <v>104365.75</v>
      </c>
      <c r="V1400" s="5">
        <v>194120.03399999999</v>
      </c>
      <c r="W1400" s="4">
        <v>2</v>
      </c>
      <c r="X1400" s="7">
        <v>0</v>
      </c>
      <c r="Y1400" s="7">
        <v>106453.065</v>
      </c>
      <c r="Z1400" s="5">
        <v>106453.065</v>
      </c>
    </row>
    <row r="1401" spans="1:26" x14ac:dyDescent="0.25">
      <c r="A1401" t="s">
        <v>183</v>
      </c>
      <c r="B1401" t="s">
        <v>329</v>
      </c>
      <c r="C1401" t="s">
        <v>377</v>
      </c>
      <c r="D1401" t="s">
        <v>55</v>
      </c>
      <c r="E1401" t="s">
        <v>58</v>
      </c>
      <c r="F1401" t="s">
        <v>59</v>
      </c>
      <c r="G1401" s="4"/>
      <c r="H1401" s="7"/>
      <c r="I1401" s="7"/>
      <c r="J1401" s="5"/>
      <c r="K1401" s="4"/>
      <c r="L1401" s="7"/>
      <c r="M1401" s="7"/>
      <c r="N1401" s="5"/>
      <c r="O1401" s="4">
        <v>2</v>
      </c>
      <c r="P1401" s="7">
        <v>0</v>
      </c>
      <c r="Q1401" s="7">
        <v>68907.228000000003</v>
      </c>
      <c r="R1401" s="5">
        <v>68907.228000000003</v>
      </c>
      <c r="S1401" s="4">
        <v>3</v>
      </c>
      <c r="T1401" s="7">
        <v>0</v>
      </c>
      <c r="U1401" s="7">
        <v>121767.776</v>
      </c>
      <c r="V1401" s="5">
        <v>121767.776</v>
      </c>
      <c r="W1401" s="4">
        <v>1</v>
      </c>
      <c r="X1401" s="7">
        <v>0</v>
      </c>
      <c r="Y1401" s="7">
        <v>38278.332000000002</v>
      </c>
      <c r="Z1401" s="5">
        <v>38278.332000000002</v>
      </c>
    </row>
    <row r="1402" spans="1:26" x14ac:dyDescent="0.25">
      <c r="A1402" t="s">
        <v>183</v>
      </c>
      <c r="B1402" t="s">
        <v>329</v>
      </c>
      <c r="C1402" t="s">
        <v>377</v>
      </c>
      <c r="D1402" t="s">
        <v>55</v>
      </c>
      <c r="E1402" t="s">
        <v>58</v>
      </c>
      <c r="F1402" t="s">
        <v>56</v>
      </c>
      <c r="G1402" s="4"/>
      <c r="H1402" s="7"/>
      <c r="I1402" s="7"/>
      <c r="J1402" s="5"/>
      <c r="K1402" s="4"/>
      <c r="L1402" s="7"/>
      <c r="M1402" s="7"/>
      <c r="N1402" s="5"/>
      <c r="O1402" s="4">
        <v>1</v>
      </c>
      <c r="P1402" s="7">
        <v>0</v>
      </c>
      <c r="Q1402" s="7">
        <v>32939.4</v>
      </c>
      <c r="R1402" s="5">
        <v>32939.4</v>
      </c>
      <c r="S1402" s="4"/>
      <c r="T1402" s="7"/>
      <c r="U1402" s="7"/>
      <c r="V1402" s="5"/>
      <c r="W1402" s="4"/>
      <c r="X1402" s="7"/>
      <c r="Y1402" s="7"/>
      <c r="Z1402" s="5"/>
    </row>
    <row r="1403" spans="1:26" x14ac:dyDescent="0.25">
      <c r="A1403" t="s">
        <v>183</v>
      </c>
      <c r="B1403" t="s">
        <v>329</v>
      </c>
      <c r="C1403" t="s">
        <v>378</v>
      </c>
      <c r="D1403" t="s">
        <v>52</v>
      </c>
      <c r="E1403" t="s">
        <v>53</v>
      </c>
      <c r="F1403" t="s">
        <v>89</v>
      </c>
      <c r="G1403" s="4">
        <v>3</v>
      </c>
      <c r="H1403" s="7">
        <v>496177.98800000001</v>
      </c>
      <c r="I1403" s="7">
        <v>0</v>
      </c>
      <c r="J1403" s="5">
        <v>496177.98800000001</v>
      </c>
      <c r="K1403" s="4"/>
      <c r="L1403" s="7"/>
      <c r="M1403" s="7"/>
      <c r="N1403" s="5"/>
      <c r="O1403" s="4"/>
      <c r="P1403" s="7"/>
      <c r="Q1403" s="7"/>
      <c r="R1403" s="5"/>
      <c r="S1403" s="4"/>
      <c r="T1403" s="7"/>
      <c r="U1403" s="7"/>
      <c r="V1403" s="5"/>
      <c r="W1403" s="4"/>
      <c r="X1403" s="7"/>
      <c r="Y1403" s="7"/>
      <c r="Z1403" s="5"/>
    </row>
    <row r="1404" spans="1:26" x14ac:dyDescent="0.25">
      <c r="A1404" t="s">
        <v>183</v>
      </c>
      <c r="B1404" t="s">
        <v>329</v>
      </c>
      <c r="C1404" t="s">
        <v>378</v>
      </c>
      <c r="D1404" t="s">
        <v>55</v>
      </c>
      <c r="E1404" t="s">
        <v>53</v>
      </c>
      <c r="F1404" t="s">
        <v>59</v>
      </c>
      <c r="G1404" s="4">
        <v>0.1</v>
      </c>
      <c r="H1404" s="7">
        <v>1196</v>
      </c>
      <c r="I1404" s="7">
        <v>1196</v>
      </c>
      <c r="J1404" s="5">
        <v>2392</v>
      </c>
      <c r="K1404" s="4"/>
      <c r="L1404" s="7"/>
      <c r="M1404" s="7"/>
      <c r="N1404" s="5"/>
      <c r="O1404" s="4"/>
      <c r="P1404" s="7"/>
      <c r="Q1404" s="7"/>
      <c r="R1404" s="5"/>
      <c r="S1404" s="4"/>
      <c r="T1404" s="7"/>
      <c r="U1404" s="7"/>
      <c r="V1404" s="5"/>
      <c r="W1404" s="4"/>
      <c r="X1404" s="7"/>
      <c r="Y1404" s="7"/>
      <c r="Z1404" s="5"/>
    </row>
    <row r="1405" spans="1:26" x14ac:dyDescent="0.25">
      <c r="A1405" t="s">
        <v>183</v>
      </c>
      <c r="B1405" t="s">
        <v>329</v>
      </c>
      <c r="C1405" t="s">
        <v>378</v>
      </c>
      <c r="D1405" t="s">
        <v>55</v>
      </c>
      <c r="E1405" t="s">
        <v>53</v>
      </c>
      <c r="F1405" t="s">
        <v>54</v>
      </c>
      <c r="G1405" s="4">
        <v>1</v>
      </c>
      <c r="H1405" s="7">
        <v>47990</v>
      </c>
      <c r="I1405" s="7">
        <v>0</v>
      </c>
      <c r="J1405" s="5">
        <v>47990</v>
      </c>
      <c r="K1405" s="4"/>
      <c r="L1405" s="7"/>
      <c r="M1405" s="7"/>
      <c r="N1405" s="5"/>
      <c r="O1405" s="4"/>
      <c r="P1405" s="7"/>
      <c r="Q1405" s="7"/>
      <c r="R1405" s="5"/>
      <c r="S1405" s="4"/>
      <c r="T1405" s="7"/>
      <c r="U1405" s="7"/>
      <c r="V1405" s="5"/>
      <c r="W1405" s="4"/>
      <c r="X1405" s="7"/>
      <c r="Y1405" s="7"/>
      <c r="Z1405" s="5"/>
    </row>
    <row r="1406" spans="1:26" x14ac:dyDescent="0.25">
      <c r="A1406" t="s">
        <v>183</v>
      </c>
      <c r="B1406" t="s">
        <v>379</v>
      </c>
      <c r="C1406" t="s">
        <v>380</v>
      </c>
      <c r="D1406" t="s">
        <v>71</v>
      </c>
      <c r="E1406" t="s">
        <v>53</v>
      </c>
      <c r="F1406" t="s">
        <v>101</v>
      </c>
      <c r="G1406" s="4">
        <v>4</v>
      </c>
      <c r="H1406" s="7">
        <v>321695.15000000002</v>
      </c>
      <c r="I1406" s="7">
        <v>0</v>
      </c>
      <c r="J1406" s="5">
        <v>321695.15000000002</v>
      </c>
      <c r="K1406" s="4">
        <v>2</v>
      </c>
      <c r="L1406" s="7">
        <v>192761</v>
      </c>
      <c r="M1406" s="7">
        <v>-0.59100000000034925</v>
      </c>
      <c r="N1406" s="5">
        <v>192760.40899999999</v>
      </c>
      <c r="O1406" s="4"/>
      <c r="P1406" s="7"/>
      <c r="Q1406" s="7"/>
      <c r="R1406" s="5"/>
      <c r="S1406" s="4"/>
      <c r="T1406" s="7"/>
      <c r="U1406" s="7"/>
      <c r="V1406" s="5"/>
      <c r="W1406" s="4"/>
      <c r="X1406" s="7"/>
      <c r="Y1406" s="7"/>
      <c r="Z1406" s="5"/>
    </row>
    <row r="1407" spans="1:26" x14ac:dyDescent="0.25">
      <c r="A1407" t="s">
        <v>183</v>
      </c>
      <c r="B1407" t="s">
        <v>379</v>
      </c>
      <c r="C1407" t="s">
        <v>380</v>
      </c>
      <c r="D1407" t="s">
        <v>71</v>
      </c>
      <c r="E1407" t="s">
        <v>53</v>
      </c>
      <c r="F1407" t="s">
        <v>54</v>
      </c>
      <c r="G1407" s="4">
        <v>3</v>
      </c>
      <c r="H1407" s="7">
        <v>144935.79499999998</v>
      </c>
      <c r="I1407" s="7">
        <v>0</v>
      </c>
      <c r="J1407" s="5">
        <v>144935.79499999998</v>
      </c>
      <c r="K1407" s="4">
        <v>5</v>
      </c>
      <c r="L1407" s="7">
        <v>333584.17239999998</v>
      </c>
      <c r="M1407" s="7">
        <v>3074.9095999999918</v>
      </c>
      <c r="N1407" s="5">
        <v>336659.08200000005</v>
      </c>
      <c r="O1407" s="4"/>
      <c r="P1407" s="7"/>
      <c r="Q1407" s="7"/>
      <c r="R1407" s="5"/>
      <c r="S1407" s="4"/>
      <c r="T1407" s="7"/>
      <c r="U1407" s="7"/>
      <c r="V1407" s="5"/>
      <c r="W1407" s="4"/>
      <c r="X1407" s="7"/>
      <c r="Y1407" s="7"/>
      <c r="Z1407" s="5"/>
    </row>
    <row r="1408" spans="1:26" x14ac:dyDescent="0.25">
      <c r="A1408" t="s">
        <v>183</v>
      </c>
      <c r="B1408" t="s">
        <v>379</v>
      </c>
      <c r="C1408" t="s">
        <v>380</v>
      </c>
      <c r="D1408" t="s">
        <v>71</v>
      </c>
      <c r="E1408" t="s">
        <v>53</v>
      </c>
      <c r="F1408" t="s">
        <v>89</v>
      </c>
      <c r="G1408" s="4"/>
      <c r="H1408" s="7"/>
      <c r="I1408" s="7"/>
      <c r="J1408" s="5"/>
      <c r="K1408" s="4">
        <v>3</v>
      </c>
      <c r="L1408" s="7">
        <v>233827</v>
      </c>
      <c r="M1408" s="7">
        <v>132781.40399999998</v>
      </c>
      <c r="N1408" s="5">
        <v>366608.40399999998</v>
      </c>
      <c r="O1408" s="4"/>
      <c r="P1408" s="7"/>
      <c r="Q1408" s="7"/>
      <c r="R1408" s="5"/>
      <c r="S1408" s="4"/>
      <c r="T1408" s="7"/>
      <c r="U1408" s="7"/>
      <c r="V1408" s="5"/>
      <c r="W1408" s="4"/>
      <c r="X1408" s="7"/>
      <c r="Y1408" s="7"/>
      <c r="Z1408" s="5"/>
    </row>
    <row r="1409" spans="1:26" x14ac:dyDescent="0.25">
      <c r="A1409" t="s">
        <v>183</v>
      </c>
      <c r="B1409" t="s">
        <v>379</v>
      </c>
      <c r="C1409" t="s">
        <v>380</v>
      </c>
      <c r="D1409" t="s">
        <v>71</v>
      </c>
      <c r="E1409" t="s">
        <v>53</v>
      </c>
      <c r="F1409" t="s">
        <v>56</v>
      </c>
      <c r="G1409" s="4">
        <v>3.4</v>
      </c>
      <c r="H1409" s="7">
        <v>188110</v>
      </c>
      <c r="I1409" s="7">
        <v>50676.08</v>
      </c>
      <c r="J1409" s="5">
        <v>238786.08000000002</v>
      </c>
      <c r="K1409" s="4">
        <v>1.25</v>
      </c>
      <c r="L1409" s="7">
        <v>78719</v>
      </c>
      <c r="M1409" s="7">
        <v>-0.2999999999992724</v>
      </c>
      <c r="N1409" s="5">
        <v>78718.7</v>
      </c>
      <c r="O1409" s="4"/>
      <c r="P1409" s="7"/>
      <c r="Q1409" s="7"/>
      <c r="R1409" s="5"/>
      <c r="S1409" s="4"/>
      <c r="T1409" s="7"/>
      <c r="U1409" s="7"/>
      <c r="V1409" s="5"/>
      <c r="W1409" s="4"/>
      <c r="X1409" s="7"/>
      <c r="Y1409" s="7"/>
      <c r="Z1409" s="5"/>
    </row>
    <row r="1410" spans="1:26" x14ac:dyDescent="0.25">
      <c r="A1410" t="s">
        <v>183</v>
      </c>
      <c r="B1410" t="s">
        <v>379</v>
      </c>
      <c r="C1410" t="s">
        <v>380</v>
      </c>
      <c r="D1410" t="s">
        <v>55</v>
      </c>
      <c r="E1410" t="s">
        <v>53</v>
      </c>
      <c r="F1410" t="s">
        <v>59</v>
      </c>
      <c r="G1410" s="4">
        <v>0.2</v>
      </c>
      <c r="H1410" s="7">
        <v>0</v>
      </c>
      <c r="I1410" s="7">
        <v>12000.04</v>
      </c>
      <c r="J1410" s="5">
        <v>12000.04</v>
      </c>
      <c r="K1410" s="4"/>
      <c r="L1410" s="7"/>
      <c r="M1410" s="7"/>
      <c r="N1410" s="5"/>
      <c r="O1410" s="4"/>
      <c r="P1410" s="7"/>
      <c r="Q1410" s="7"/>
      <c r="R1410" s="5"/>
      <c r="S1410" s="4"/>
      <c r="T1410" s="7"/>
      <c r="U1410" s="7"/>
      <c r="V1410" s="5"/>
      <c r="W1410" s="4"/>
      <c r="X1410" s="7"/>
      <c r="Y1410" s="7"/>
      <c r="Z1410" s="5"/>
    </row>
    <row r="1411" spans="1:26" x14ac:dyDescent="0.25">
      <c r="A1411" t="s">
        <v>183</v>
      </c>
      <c r="B1411" t="s">
        <v>379</v>
      </c>
      <c r="C1411" t="s">
        <v>380</v>
      </c>
      <c r="D1411" t="s">
        <v>55</v>
      </c>
      <c r="E1411" t="s">
        <v>53</v>
      </c>
      <c r="F1411" t="s">
        <v>101</v>
      </c>
      <c r="G1411" s="4">
        <v>1</v>
      </c>
      <c r="H1411" s="7">
        <v>150000</v>
      </c>
      <c r="I1411" s="7">
        <v>0</v>
      </c>
      <c r="J1411" s="5">
        <v>150000</v>
      </c>
      <c r="K1411" s="4">
        <v>1</v>
      </c>
      <c r="L1411" s="7">
        <v>56580</v>
      </c>
      <c r="M1411" s="7">
        <v>37720</v>
      </c>
      <c r="N1411" s="5">
        <v>94300</v>
      </c>
      <c r="O1411" s="4"/>
      <c r="P1411" s="7"/>
      <c r="Q1411" s="7"/>
      <c r="R1411" s="5"/>
      <c r="S1411" s="4"/>
      <c r="T1411" s="7"/>
      <c r="U1411" s="7"/>
      <c r="V1411" s="5"/>
      <c r="W1411" s="4"/>
      <c r="X1411" s="7"/>
      <c r="Y1411" s="7"/>
      <c r="Z1411" s="5"/>
    </row>
    <row r="1412" spans="1:26" x14ac:dyDescent="0.25">
      <c r="A1412" t="s">
        <v>183</v>
      </c>
      <c r="B1412" t="s">
        <v>379</v>
      </c>
      <c r="C1412" t="s">
        <v>380</v>
      </c>
      <c r="D1412" t="s">
        <v>55</v>
      </c>
      <c r="E1412" t="s">
        <v>53</v>
      </c>
      <c r="F1412" t="s">
        <v>54</v>
      </c>
      <c r="G1412" s="4">
        <v>5</v>
      </c>
      <c r="H1412" s="7">
        <v>319129.48799999995</v>
      </c>
      <c r="I1412" s="7">
        <v>0</v>
      </c>
      <c r="J1412" s="5">
        <v>319129.48799999995</v>
      </c>
      <c r="K1412" s="4">
        <v>4</v>
      </c>
      <c r="L1412" s="7">
        <v>214092.28808</v>
      </c>
      <c r="M1412" s="7">
        <v>5999.627919999999</v>
      </c>
      <c r="N1412" s="5">
        <v>220091.916</v>
      </c>
      <c r="O1412" s="4"/>
      <c r="P1412" s="7"/>
      <c r="Q1412" s="7"/>
      <c r="R1412" s="5"/>
      <c r="S1412" s="4"/>
      <c r="T1412" s="7"/>
      <c r="U1412" s="7"/>
      <c r="V1412" s="5"/>
      <c r="W1412" s="4"/>
      <c r="X1412" s="7"/>
      <c r="Y1412" s="7"/>
      <c r="Z1412" s="5"/>
    </row>
    <row r="1413" spans="1:26" x14ac:dyDescent="0.25">
      <c r="A1413" t="s">
        <v>183</v>
      </c>
      <c r="B1413" t="s">
        <v>379</v>
      </c>
      <c r="C1413" t="s">
        <v>380</v>
      </c>
      <c r="D1413" t="s">
        <v>55</v>
      </c>
      <c r="E1413" t="s">
        <v>53</v>
      </c>
      <c r="F1413" t="s">
        <v>56</v>
      </c>
      <c r="G1413" s="4">
        <v>1</v>
      </c>
      <c r="H1413" s="7">
        <v>0</v>
      </c>
      <c r="I1413" s="7">
        <v>47159.078999999998</v>
      </c>
      <c r="J1413" s="5">
        <v>47159.078999999998</v>
      </c>
      <c r="K1413" s="4"/>
      <c r="L1413" s="7"/>
      <c r="M1413" s="7"/>
      <c r="N1413" s="5"/>
      <c r="O1413" s="4"/>
      <c r="P1413" s="7"/>
      <c r="Q1413" s="7"/>
      <c r="R1413" s="5"/>
      <c r="S1413" s="4"/>
      <c r="T1413" s="7"/>
      <c r="U1413" s="7"/>
      <c r="V1413" s="5"/>
      <c r="W1413" s="4"/>
      <c r="X1413" s="7"/>
      <c r="Y1413" s="7"/>
      <c r="Z1413" s="5"/>
    </row>
    <row r="1414" spans="1:26" x14ac:dyDescent="0.25">
      <c r="A1414" t="s">
        <v>183</v>
      </c>
      <c r="B1414" t="s">
        <v>379</v>
      </c>
      <c r="C1414" t="s">
        <v>380</v>
      </c>
      <c r="D1414" t="s">
        <v>55</v>
      </c>
      <c r="E1414" t="s">
        <v>58</v>
      </c>
      <c r="F1414" t="s">
        <v>59</v>
      </c>
      <c r="G1414" s="4">
        <v>3</v>
      </c>
      <c r="H1414" s="7">
        <v>0</v>
      </c>
      <c r="I1414" s="7">
        <v>98571.200000000012</v>
      </c>
      <c r="J1414" s="5">
        <v>98571.200000000012</v>
      </c>
      <c r="K1414" s="4"/>
      <c r="L1414" s="7"/>
      <c r="M1414" s="7"/>
      <c r="N1414" s="5"/>
      <c r="O1414" s="4"/>
      <c r="P1414" s="7"/>
      <c r="Q1414" s="7"/>
      <c r="R1414" s="5"/>
      <c r="S1414" s="4"/>
      <c r="T1414" s="7"/>
      <c r="U1414" s="7"/>
      <c r="V1414" s="5"/>
      <c r="W1414" s="4"/>
      <c r="X1414" s="7"/>
      <c r="Y1414" s="7"/>
      <c r="Z1414" s="5"/>
    </row>
    <row r="1415" spans="1:26" x14ac:dyDescent="0.25">
      <c r="A1415" t="s">
        <v>183</v>
      </c>
      <c r="B1415" t="s">
        <v>379</v>
      </c>
      <c r="C1415" t="s">
        <v>379</v>
      </c>
      <c r="D1415" t="s">
        <v>52</v>
      </c>
      <c r="E1415" t="s">
        <v>53</v>
      </c>
      <c r="F1415" t="s">
        <v>101</v>
      </c>
      <c r="G1415" s="4"/>
      <c r="H1415" s="7"/>
      <c r="I1415" s="7"/>
      <c r="J1415" s="5"/>
      <c r="K1415" s="4"/>
      <c r="L1415" s="7"/>
      <c r="M1415" s="7"/>
      <c r="N1415" s="5"/>
      <c r="O1415" s="4"/>
      <c r="P1415" s="7"/>
      <c r="Q1415" s="7"/>
      <c r="R1415" s="5"/>
      <c r="S1415" s="4"/>
      <c r="T1415" s="7"/>
      <c r="U1415" s="7"/>
      <c r="V1415" s="5"/>
      <c r="W1415" s="4">
        <v>1</v>
      </c>
      <c r="X1415" s="7">
        <v>148804.76300000001</v>
      </c>
      <c r="Y1415" s="7">
        <v>0</v>
      </c>
      <c r="Z1415" s="5">
        <v>148804.76300000001</v>
      </c>
    </row>
    <row r="1416" spans="1:26" x14ac:dyDescent="0.25">
      <c r="A1416" t="s">
        <v>183</v>
      </c>
      <c r="B1416" t="s">
        <v>379</v>
      </c>
      <c r="C1416" t="s">
        <v>379</v>
      </c>
      <c r="D1416" t="s">
        <v>52</v>
      </c>
      <c r="E1416" t="s">
        <v>53</v>
      </c>
      <c r="F1416" t="s">
        <v>89</v>
      </c>
      <c r="G1416" s="4"/>
      <c r="H1416" s="7"/>
      <c r="I1416" s="7"/>
      <c r="J1416" s="5"/>
      <c r="K1416" s="4"/>
      <c r="L1416" s="7"/>
      <c r="M1416" s="7"/>
      <c r="N1416" s="5"/>
      <c r="O1416" s="4">
        <v>1</v>
      </c>
      <c r="P1416" s="7">
        <v>107500</v>
      </c>
      <c r="Q1416" s="7">
        <v>107500</v>
      </c>
      <c r="R1416" s="5">
        <v>215000</v>
      </c>
      <c r="S1416" s="4">
        <v>1</v>
      </c>
      <c r="T1416" s="7">
        <v>112068.75</v>
      </c>
      <c r="U1416" s="7">
        <v>112068.75</v>
      </c>
      <c r="V1416" s="5">
        <v>224137.5</v>
      </c>
      <c r="W1416" s="4">
        <v>1</v>
      </c>
      <c r="X1416" s="7">
        <v>228620.25</v>
      </c>
      <c r="Y1416" s="7">
        <v>0</v>
      </c>
      <c r="Z1416" s="5">
        <v>228620.25</v>
      </c>
    </row>
    <row r="1417" spans="1:26" x14ac:dyDescent="0.25">
      <c r="A1417" t="s">
        <v>183</v>
      </c>
      <c r="B1417" t="s">
        <v>379</v>
      </c>
      <c r="C1417" t="s">
        <v>379</v>
      </c>
      <c r="D1417" t="s">
        <v>71</v>
      </c>
      <c r="E1417" t="s">
        <v>53</v>
      </c>
      <c r="F1417" t="s">
        <v>101</v>
      </c>
      <c r="G1417" s="4"/>
      <c r="H1417" s="7"/>
      <c r="I1417" s="7"/>
      <c r="J1417" s="5"/>
      <c r="K1417" s="4"/>
      <c r="L1417" s="7"/>
      <c r="M1417" s="7"/>
      <c r="N1417" s="5"/>
      <c r="O1417" s="4">
        <v>1</v>
      </c>
      <c r="P1417" s="7">
        <v>67599.111000000004</v>
      </c>
      <c r="Q1417" s="7">
        <v>38718.888999999996</v>
      </c>
      <c r="R1417" s="5">
        <v>106318</v>
      </c>
      <c r="S1417" s="4">
        <v>1</v>
      </c>
      <c r="T1417" s="7">
        <v>0</v>
      </c>
      <c r="U1417" s="7">
        <v>131867.41500000001</v>
      </c>
      <c r="V1417" s="5">
        <v>131867.41500000001</v>
      </c>
      <c r="W1417" s="4">
        <v>1</v>
      </c>
      <c r="X1417" s="7">
        <v>0</v>
      </c>
      <c r="Y1417" s="7">
        <v>95000</v>
      </c>
      <c r="Z1417" s="5">
        <v>95000</v>
      </c>
    </row>
    <row r="1418" spans="1:26" x14ac:dyDescent="0.25">
      <c r="A1418" t="s">
        <v>183</v>
      </c>
      <c r="B1418" t="s">
        <v>379</v>
      </c>
      <c r="C1418" t="s">
        <v>379</v>
      </c>
      <c r="D1418" t="s">
        <v>71</v>
      </c>
      <c r="E1418" t="s">
        <v>53</v>
      </c>
      <c r="F1418" t="s">
        <v>54</v>
      </c>
      <c r="G1418" s="4"/>
      <c r="H1418" s="7"/>
      <c r="I1418" s="7"/>
      <c r="J1418" s="5"/>
      <c r="K1418" s="4"/>
      <c r="L1418" s="7"/>
      <c r="M1418" s="7"/>
      <c r="N1418" s="5"/>
      <c r="O1418" s="4">
        <v>6</v>
      </c>
      <c r="P1418" s="7">
        <v>433264</v>
      </c>
      <c r="Q1418" s="7">
        <v>12087</v>
      </c>
      <c r="R1418" s="5">
        <v>445351</v>
      </c>
      <c r="S1418" s="4">
        <v>6</v>
      </c>
      <c r="T1418" s="7">
        <v>452028.90100000001</v>
      </c>
      <c r="U1418" s="7">
        <v>12540.262000000002</v>
      </c>
      <c r="V1418" s="5">
        <v>464569.163</v>
      </c>
      <c r="W1418" s="4">
        <v>6</v>
      </c>
      <c r="X1418" s="7">
        <v>471306.45400000003</v>
      </c>
      <c r="Y1418" s="7">
        <v>12791.067999999999</v>
      </c>
      <c r="Z1418" s="5">
        <v>484097.522</v>
      </c>
    </row>
    <row r="1419" spans="1:26" x14ac:dyDescent="0.25">
      <c r="A1419" t="s">
        <v>183</v>
      </c>
      <c r="B1419" t="s">
        <v>379</v>
      </c>
      <c r="C1419" t="s">
        <v>379</v>
      </c>
      <c r="D1419" t="s">
        <v>71</v>
      </c>
      <c r="E1419" t="s">
        <v>53</v>
      </c>
      <c r="F1419" t="s">
        <v>89</v>
      </c>
      <c r="G1419" s="4"/>
      <c r="H1419" s="7"/>
      <c r="I1419" s="7"/>
      <c r="J1419" s="5"/>
      <c r="K1419" s="4"/>
      <c r="L1419" s="7"/>
      <c r="M1419" s="7"/>
      <c r="N1419" s="5"/>
      <c r="O1419" s="4">
        <v>4</v>
      </c>
      <c r="P1419" s="7">
        <v>473670.44</v>
      </c>
      <c r="Q1419" s="7">
        <v>0</v>
      </c>
      <c r="R1419" s="5">
        <v>473670.44</v>
      </c>
      <c r="S1419" s="4">
        <v>4</v>
      </c>
      <c r="T1419" s="7">
        <v>458731.32899999997</v>
      </c>
      <c r="U1419" s="7">
        <v>0</v>
      </c>
      <c r="V1419" s="5">
        <v>458731.32899999997</v>
      </c>
      <c r="W1419" s="4">
        <v>3</v>
      </c>
      <c r="X1419" s="7">
        <v>364963.23700000002</v>
      </c>
      <c r="Y1419" s="7">
        <v>0</v>
      </c>
      <c r="Z1419" s="5">
        <v>364963.23700000002</v>
      </c>
    </row>
    <row r="1420" spans="1:26" x14ac:dyDescent="0.25">
      <c r="A1420" t="s">
        <v>183</v>
      </c>
      <c r="B1420" t="s">
        <v>379</v>
      </c>
      <c r="C1420" t="s">
        <v>379</v>
      </c>
      <c r="D1420" t="s">
        <v>71</v>
      </c>
      <c r="E1420" t="s">
        <v>53</v>
      </c>
      <c r="F1420" t="s">
        <v>56</v>
      </c>
      <c r="G1420" s="4"/>
      <c r="H1420" s="7"/>
      <c r="I1420" s="7"/>
      <c r="J1420" s="5"/>
      <c r="K1420" s="4"/>
      <c r="L1420" s="7"/>
      <c r="M1420" s="7"/>
      <c r="N1420" s="5"/>
      <c r="O1420" s="4">
        <v>1</v>
      </c>
      <c r="P1420" s="7">
        <v>25866.984</v>
      </c>
      <c r="Q1420" s="7">
        <v>31333.016</v>
      </c>
      <c r="R1420" s="5">
        <v>57200</v>
      </c>
      <c r="S1420" s="4">
        <v>1</v>
      </c>
      <c r="T1420" s="7">
        <v>0</v>
      </c>
      <c r="U1420" s="7">
        <v>48600</v>
      </c>
      <c r="V1420" s="5">
        <v>48600</v>
      </c>
      <c r="W1420" s="4">
        <v>1</v>
      </c>
      <c r="X1420" s="7">
        <v>0</v>
      </c>
      <c r="Y1420" s="7">
        <v>57999.999000000003</v>
      </c>
      <c r="Z1420" s="5">
        <v>57999.999000000003</v>
      </c>
    </row>
    <row r="1421" spans="1:26" x14ac:dyDescent="0.25">
      <c r="A1421" t="s">
        <v>183</v>
      </c>
      <c r="B1421" t="s">
        <v>379</v>
      </c>
      <c r="C1421" t="s">
        <v>379</v>
      </c>
      <c r="D1421" t="s">
        <v>55</v>
      </c>
      <c r="E1421" t="s">
        <v>53</v>
      </c>
      <c r="F1421" t="s">
        <v>54</v>
      </c>
      <c r="G1421" s="4"/>
      <c r="H1421" s="7"/>
      <c r="I1421" s="7"/>
      <c r="J1421" s="5"/>
      <c r="K1421" s="4"/>
      <c r="L1421" s="7"/>
      <c r="M1421" s="7"/>
      <c r="N1421" s="5"/>
      <c r="O1421" s="4">
        <v>7.75</v>
      </c>
      <c r="P1421" s="7">
        <v>385288.81200000003</v>
      </c>
      <c r="Q1421" s="7">
        <v>131293.29200000002</v>
      </c>
      <c r="R1421" s="5">
        <v>516582.10399999999</v>
      </c>
      <c r="S1421" s="4">
        <v>8.75</v>
      </c>
      <c r="T1421" s="7">
        <v>407472.95</v>
      </c>
      <c r="U1421" s="7">
        <v>177135.663</v>
      </c>
      <c r="V1421" s="5">
        <v>584608.61300000001</v>
      </c>
      <c r="W1421" s="4">
        <v>11.75</v>
      </c>
      <c r="X1421" s="7">
        <v>735516.91299999994</v>
      </c>
      <c r="Y1421" s="7">
        <v>117992.36799999999</v>
      </c>
      <c r="Z1421" s="5">
        <v>853509.28099999996</v>
      </c>
    </row>
    <row r="1422" spans="1:26" x14ac:dyDescent="0.25">
      <c r="A1422" t="s">
        <v>183</v>
      </c>
      <c r="B1422" t="s">
        <v>379</v>
      </c>
      <c r="C1422" t="s">
        <v>379</v>
      </c>
      <c r="D1422" t="s">
        <v>55</v>
      </c>
      <c r="E1422" t="s">
        <v>53</v>
      </c>
      <c r="F1422" t="s">
        <v>56</v>
      </c>
      <c r="G1422" s="4"/>
      <c r="H1422" s="7"/>
      <c r="I1422" s="7"/>
      <c r="J1422" s="5"/>
      <c r="K1422" s="4"/>
      <c r="L1422" s="7"/>
      <c r="M1422" s="7"/>
      <c r="N1422" s="5"/>
      <c r="O1422" s="4">
        <v>2</v>
      </c>
      <c r="P1422" s="7">
        <v>41998.32</v>
      </c>
      <c r="Q1422" s="7">
        <v>43180.800000000003</v>
      </c>
      <c r="R1422" s="5">
        <v>85179.12</v>
      </c>
      <c r="S1422" s="4">
        <v>3</v>
      </c>
      <c r="T1422" s="7">
        <v>0</v>
      </c>
      <c r="U1422" s="7">
        <v>138042.74300000002</v>
      </c>
      <c r="V1422" s="5">
        <v>138042.74300000002</v>
      </c>
      <c r="W1422" s="4">
        <v>3</v>
      </c>
      <c r="X1422" s="7">
        <v>0</v>
      </c>
      <c r="Y1422" s="7">
        <v>149860.32199999999</v>
      </c>
      <c r="Z1422" s="5">
        <v>149860.32199999999</v>
      </c>
    </row>
    <row r="1423" spans="1:26" x14ac:dyDescent="0.25">
      <c r="A1423" t="s">
        <v>183</v>
      </c>
      <c r="B1423" t="s">
        <v>381</v>
      </c>
      <c r="C1423" t="s">
        <v>382</v>
      </c>
      <c r="D1423" t="s">
        <v>71</v>
      </c>
      <c r="E1423" t="s">
        <v>53</v>
      </c>
      <c r="F1423" t="s">
        <v>101</v>
      </c>
      <c r="G1423" s="4">
        <v>3</v>
      </c>
      <c r="H1423" s="7">
        <v>192500.1</v>
      </c>
      <c r="I1423" s="7">
        <v>104999.96</v>
      </c>
      <c r="J1423" s="5">
        <v>297500.06</v>
      </c>
      <c r="K1423" s="4">
        <v>6</v>
      </c>
      <c r="L1423" s="7">
        <v>615738.625</v>
      </c>
      <c r="M1423" s="7">
        <v>7225.25</v>
      </c>
      <c r="N1423" s="5">
        <v>622963.875</v>
      </c>
      <c r="O1423" s="4">
        <v>5</v>
      </c>
      <c r="P1423" s="7">
        <v>429051.89600000001</v>
      </c>
      <c r="Q1423" s="7">
        <v>98500</v>
      </c>
      <c r="R1423" s="5">
        <v>527551.89599999995</v>
      </c>
      <c r="S1423" s="4">
        <v>5</v>
      </c>
      <c r="T1423" s="7">
        <v>547714.875</v>
      </c>
      <c r="U1423" s="7">
        <v>0</v>
      </c>
      <c r="V1423" s="5">
        <v>547714.875</v>
      </c>
      <c r="W1423" s="4">
        <v>6</v>
      </c>
      <c r="X1423" s="7">
        <v>567669.17299999995</v>
      </c>
      <c r="Y1423" s="7">
        <v>95000</v>
      </c>
      <c r="Z1423" s="5">
        <v>662669.17299999995</v>
      </c>
    </row>
    <row r="1424" spans="1:26" x14ac:dyDescent="0.25">
      <c r="A1424" t="s">
        <v>183</v>
      </c>
      <c r="B1424" t="s">
        <v>381</v>
      </c>
      <c r="C1424" t="s">
        <v>382</v>
      </c>
      <c r="D1424" t="s">
        <v>71</v>
      </c>
      <c r="E1424" t="s">
        <v>53</v>
      </c>
      <c r="F1424" t="s">
        <v>54</v>
      </c>
      <c r="G1424" s="4">
        <v>2.5</v>
      </c>
      <c r="H1424" s="7">
        <v>249303.94500000001</v>
      </c>
      <c r="I1424" s="7">
        <v>0</v>
      </c>
      <c r="J1424" s="5">
        <v>249303.94500000001</v>
      </c>
      <c r="K1424" s="4">
        <v>4.5</v>
      </c>
      <c r="L1424" s="7">
        <v>486121</v>
      </c>
      <c r="M1424" s="7">
        <v>9.5000000008440111E-2</v>
      </c>
      <c r="N1424" s="5">
        <v>486121.09499999997</v>
      </c>
      <c r="O1424" s="4">
        <v>2.5</v>
      </c>
      <c r="P1424" s="7">
        <v>295049.234</v>
      </c>
      <c r="Q1424" s="7">
        <v>0</v>
      </c>
      <c r="R1424" s="5">
        <v>295049.234</v>
      </c>
      <c r="S1424" s="4">
        <v>4.5</v>
      </c>
      <c r="T1424" s="7">
        <v>581505.98699999996</v>
      </c>
      <c r="U1424" s="7">
        <v>0</v>
      </c>
      <c r="V1424" s="5">
        <v>581505.98699999996</v>
      </c>
      <c r="W1424" s="4">
        <v>7.5</v>
      </c>
      <c r="X1424" s="7">
        <v>827464.91999999993</v>
      </c>
      <c r="Y1424" s="7">
        <v>97000</v>
      </c>
      <c r="Z1424" s="5">
        <v>924464.91999999993</v>
      </c>
    </row>
    <row r="1425" spans="1:26" x14ac:dyDescent="0.25">
      <c r="A1425" t="s">
        <v>183</v>
      </c>
      <c r="B1425" t="s">
        <v>381</v>
      </c>
      <c r="C1425" t="s">
        <v>382</v>
      </c>
      <c r="D1425" t="s">
        <v>71</v>
      </c>
      <c r="E1425" t="s">
        <v>53</v>
      </c>
      <c r="F1425" t="s">
        <v>89</v>
      </c>
      <c r="G1425" s="4">
        <v>16</v>
      </c>
      <c r="H1425" s="7">
        <v>2349652.2650000001</v>
      </c>
      <c r="I1425" s="7">
        <v>0</v>
      </c>
      <c r="J1425" s="5">
        <v>2349652.2650000001</v>
      </c>
      <c r="K1425" s="4">
        <v>8</v>
      </c>
      <c r="L1425" s="7">
        <v>1140263.8424</v>
      </c>
      <c r="M1425" s="7">
        <v>18265.211599999981</v>
      </c>
      <c r="N1425" s="5">
        <v>1158529.0539999998</v>
      </c>
      <c r="O1425" s="4">
        <v>10</v>
      </c>
      <c r="P1425" s="7">
        <v>1580705.375</v>
      </c>
      <c r="Q1425" s="7">
        <v>0</v>
      </c>
      <c r="R1425" s="5">
        <v>1580705.375</v>
      </c>
      <c r="S1425" s="4">
        <v>8</v>
      </c>
      <c r="T1425" s="7">
        <v>1215281.7410000002</v>
      </c>
      <c r="U1425" s="7">
        <v>0</v>
      </c>
      <c r="V1425" s="5">
        <v>1215281.7410000002</v>
      </c>
      <c r="W1425" s="4">
        <v>10</v>
      </c>
      <c r="X1425" s="7">
        <v>1428887.375</v>
      </c>
      <c r="Y1425" s="7">
        <v>247406.28</v>
      </c>
      <c r="Z1425" s="5">
        <v>1676293.6549999998</v>
      </c>
    </row>
    <row r="1426" spans="1:26" x14ac:dyDescent="0.25">
      <c r="A1426" t="s">
        <v>183</v>
      </c>
      <c r="B1426" t="s">
        <v>381</v>
      </c>
      <c r="C1426" t="s">
        <v>382</v>
      </c>
      <c r="D1426" t="s">
        <v>71</v>
      </c>
      <c r="E1426" t="s">
        <v>53</v>
      </c>
      <c r="F1426" t="s">
        <v>56</v>
      </c>
      <c r="G1426" s="4">
        <v>8.5</v>
      </c>
      <c r="H1426" s="7">
        <v>196528.46600000001</v>
      </c>
      <c r="I1426" s="7">
        <v>381554.37</v>
      </c>
      <c r="J1426" s="5">
        <v>578082.83600000001</v>
      </c>
      <c r="K1426" s="4">
        <v>4</v>
      </c>
      <c r="L1426" s="7">
        <v>231401.10980000001</v>
      </c>
      <c r="M1426" s="7">
        <v>72087.773199999996</v>
      </c>
      <c r="N1426" s="5">
        <v>303488.88299999997</v>
      </c>
      <c r="O1426" s="4">
        <v>3.1</v>
      </c>
      <c r="P1426" s="7">
        <v>205601.266</v>
      </c>
      <c r="Q1426" s="7">
        <v>71605.3</v>
      </c>
      <c r="R1426" s="5">
        <v>277206.56599999999</v>
      </c>
      <c r="S1426" s="4">
        <v>4.0999999999999996</v>
      </c>
      <c r="T1426" s="7">
        <v>323817.342</v>
      </c>
      <c r="U1426" s="7">
        <v>74398.365999999995</v>
      </c>
      <c r="V1426" s="5">
        <v>398215.70799999998</v>
      </c>
      <c r="W1426" s="4"/>
      <c r="X1426" s="7"/>
      <c r="Y1426" s="7"/>
      <c r="Z1426" s="5"/>
    </row>
    <row r="1427" spans="1:26" x14ac:dyDescent="0.25">
      <c r="A1427" t="s">
        <v>183</v>
      </c>
      <c r="B1427" t="s">
        <v>381</v>
      </c>
      <c r="C1427" t="s">
        <v>382</v>
      </c>
      <c r="D1427" t="s">
        <v>55</v>
      </c>
      <c r="E1427" t="s">
        <v>53</v>
      </c>
      <c r="F1427" t="s">
        <v>59</v>
      </c>
      <c r="G1427" s="4">
        <v>1.7999999999999998</v>
      </c>
      <c r="H1427" s="7">
        <v>0</v>
      </c>
      <c r="I1427" s="7">
        <v>82052.36</v>
      </c>
      <c r="J1427" s="5">
        <v>82052.36</v>
      </c>
      <c r="K1427" s="4"/>
      <c r="L1427" s="7"/>
      <c r="M1427" s="7"/>
      <c r="N1427" s="5"/>
      <c r="O1427" s="4">
        <v>0.4</v>
      </c>
      <c r="P1427" s="7">
        <v>0</v>
      </c>
      <c r="Q1427" s="7">
        <v>11914.24</v>
      </c>
      <c r="R1427" s="5">
        <v>11914.24</v>
      </c>
      <c r="S1427" s="4">
        <v>0.7</v>
      </c>
      <c r="T1427" s="7">
        <v>0</v>
      </c>
      <c r="U1427" s="7">
        <v>29120</v>
      </c>
      <c r="V1427" s="5">
        <v>29120</v>
      </c>
      <c r="W1427" s="4"/>
      <c r="X1427" s="7"/>
      <c r="Y1427" s="7"/>
      <c r="Z1427" s="5"/>
    </row>
    <row r="1428" spans="1:26" x14ac:dyDescent="0.25">
      <c r="A1428" t="s">
        <v>183</v>
      </c>
      <c r="B1428" t="s">
        <v>381</v>
      </c>
      <c r="C1428" t="s">
        <v>382</v>
      </c>
      <c r="D1428" t="s">
        <v>55</v>
      </c>
      <c r="E1428" t="s">
        <v>53</v>
      </c>
      <c r="F1428" t="s">
        <v>54</v>
      </c>
      <c r="G1428" s="4">
        <v>3</v>
      </c>
      <c r="H1428" s="7">
        <v>104988.15700000001</v>
      </c>
      <c r="I1428" s="7">
        <v>78280.347000000009</v>
      </c>
      <c r="J1428" s="5">
        <v>183268.50400000002</v>
      </c>
      <c r="K1428" s="4">
        <v>2</v>
      </c>
      <c r="L1428" s="7">
        <v>125199</v>
      </c>
      <c r="M1428" s="7">
        <v>0.36300000000483124</v>
      </c>
      <c r="N1428" s="5">
        <v>125199.36300000001</v>
      </c>
      <c r="O1428" s="4">
        <v>1</v>
      </c>
      <c r="P1428" s="7">
        <v>74951.180999999997</v>
      </c>
      <c r="Q1428" s="7">
        <v>0</v>
      </c>
      <c r="R1428" s="5">
        <v>74951.180999999997</v>
      </c>
      <c r="S1428" s="4">
        <v>1</v>
      </c>
      <c r="T1428" s="7">
        <v>78512.070999999996</v>
      </c>
      <c r="U1428" s="7">
        <v>0</v>
      </c>
      <c r="V1428" s="5">
        <v>78512.070999999996</v>
      </c>
      <c r="W1428" s="4">
        <v>1</v>
      </c>
      <c r="X1428" s="7">
        <v>80082.312000000005</v>
      </c>
      <c r="Y1428" s="7">
        <v>0</v>
      </c>
      <c r="Z1428" s="5">
        <v>80082.312000000005</v>
      </c>
    </row>
    <row r="1429" spans="1:26" x14ac:dyDescent="0.25">
      <c r="A1429" t="s">
        <v>183</v>
      </c>
      <c r="B1429" t="s">
        <v>381</v>
      </c>
      <c r="C1429" t="s">
        <v>382</v>
      </c>
      <c r="D1429" t="s">
        <v>55</v>
      </c>
      <c r="E1429" t="s">
        <v>53</v>
      </c>
      <c r="F1429" t="s">
        <v>56</v>
      </c>
      <c r="G1429" s="4">
        <v>23.2</v>
      </c>
      <c r="H1429" s="7">
        <v>291876.766</v>
      </c>
      <c r="I1429" s="7">
        <v>819573.15600000008</v>
      </c>
      <c r="J1429" s="5">
        <v>1111449.9220000003</v>
      </c>
      <c r="K1429" s="4">
        <v>15.65</v>
      </c>
      <c r="L1429" s="7">
        <v>408624.49900000001</v>
      </c>
      <c r="M1429" s="7">
        <v>469682.42399999994</v>
      </c>
      <c r="N1429" s="5">
        <v>878306.92300000007</v>
      </c>
      <c r="O1429" s="4">
        <v>12.8</v>
      </c>
      <c r="P1429" s="7">
        <v>353392.65100000001</v>
      </c>
      <c r="Q1429" s="7">
        <v>361184.22700000001</v>
      </c>
      <c r="R1429" s="5">
        <v>714576.87800000003</v>
      </c>
      <c r="S1429" s="4">
        <v>11.85</v>
      </c>
      <c r="T1429" s="7">
        <v>501093.34599999996</v>
      </c>
      <c r="U1429" s="7">
        <v>219424.19799999997</v>
      </c>
      <c r="V1429" s="5">
        <v>720517.54399999999</v>
      </c>
      <c r="W1429" s="4">
        <v>14.85</v>
      </c>
      <c r="X1429" s="7">
        <v>443929.64300000004</v>
      </c>
      <c r="Y1429" s="7">
        <v>415513.32799999998</v>
      </c>
      <c r="Z1429" s="5">
        <v>859442.97100000002</v>
      </c>
    </row>
    <row r="1430" spans="1:26" x14ac:dyDescent="0.25">
      <c r="A1430" t="s">
        <v>183</v>
      </c>
      <c r="B1430" t="s">
        <v>381</v>
      </c>
      <c r="C1430" t="s">
        <v>382</v>
      </c>
      <c r="D1430" t="s">
        <v>55</v>
      </c>
      <c r="E1430" t="s">
        <v>58</v>
      </c>
      <c r="F1430" t="s">
        <v>59</v>
      </c>
      <c r="G1430" s="4">
        <v>4.8000000000000007</v>
      </c>
      <c r="H1430" s="7">
        <v>0</v>
      </c>
      <c r="I1430" s="7">
        <v>148054.40000000002</v>
      </c>
      <c r="J1430" s="5">
        <v>148054.40000000002</v>
      </c>
      <c r="K1430" s="4">
        <v>1</v>
      </c>
      <c r="L1430" s="7">
        <v>41531</v>
      </c>
      <c r="M1430" s="7">
        <v>0.36000000000058208</v>
      </c>
      <c r="N1430" s="5">
        <v>41531.360000000001</v>
      </c>
      <c r="O1430" s="4">
        <v>1</v>
      </c>
      <c r="P1430" s="7">
        <v>0</v>
      </c>
      <c r="Q1430" s="7">
        <v>42782.987999999998</v>
      </c>
      <c r="R1430" s="5">
        <v>42782.987999999998</v>
      </c>
      <c r="S1430" s="4">
        <v>1.4</v>
      </c>
      <c r="T1430" s="7">
        <v>0</v>
      </c>
      <c r="U1430" s="7">
        <v>56445.775000000001</v>
      </c>
      <c r="V1430" s="5">
        <v>56445.775000000001</v>
      </c>
      <c r="W1430" s="4">
        <v>1.7999999999999998</v>
      </c>
      <c r="X1430" s="7">
        <v>0</v>
      </c>
      <c r="Y1430" s="7">
        <v>74123.171000000002</v>
      </c>
      <c r="Z1430" s="5">
        <v>74123.171000000002</v>
      </c>
    </row>
    <row r="1431" spans="1:26" x14ac:dyDescent="0.25">
      <c r="A1431" t="s">
        <v>183</v>
      </c>
      <c r="B1431" t="s">
        <v>381</v>
      </c>
      <c r="C1431" t="s">
        <v>382</v>
      </c>
      <c r="D1431" t="s">
        <v>55</v>
      </c>
      <c r="E1431" t="s">
        <v>58</v>
      </c>
      <c r="F1431" t="s">
        <v>54</v>
      </c>
      <c r="G1431" s="4">
        <v>1</v>
      </c>
      <c r="H1431" s="7">
        <v>0</v>
      </c>
      <c r="I1431" s="7">
        <v>36899.199999999997</v>
      </c>
      <c r="J1431" s="5">
        <v>36899.199999999997</v>
      </c>
      <c r="K1431" s="4"/>
      <c r="L1431" s="7"/>
      <c r="M1431" s="7"/>
      <c r="N1431" s="5"/>
      <c r="O1431" s="4"/>
      <c r="P1431" s="7"/>
      <c r="Q1431" s="7"/>
      <c r="R1431" s="5"/>
      <c r="S1431" s="4"/>
      <c r="T1431" s="7"/>
      <c r="U1431" s="7"/>
      <c r="V1431" s="5"/>
      <c r="W1431" s="4"/>
      <c r="X1431" s="7"/>
      <c r="Y1431" s="7"/>
      <c r="Z1431" s="5"/>
    </row>
    <row r="1432" spans="1:26" x14ac:dyDescent="0.25">
      <c r="A1432" t="s">
        <v>183</v>
      </c>
      <c r="B1432" t="s">
        <v>381</v>
      </c>
      <c r="C1432" t="s">
        <v>382</v>
      </c>
      <c r="D1432" t="s">
        <v>55</v>
      </c>
      <c r="E1432" t="s">
        <v>58</v>
      </c>
      <c r="F1432" t="s">
        <v>56</v>
      </c>
      <c r="G1432" s="4">
        <v>1</v>
      </c>
      <c r="H1432" s="7">
        <v>0</v>
      </c>
      <c r="I1432" s="7">
        <v>40664</v>
      </c>
      <c r="J1432" s="5">
        <v>40664</v>
      </c>
      <c r="K1432" s="4"/>
      <c r="L1432" s="7"/>
      <c r="M1432" s="7"/>
      <c r="N1432" s="5"/>
      <c r="O1432" s="4"/>
      <c r="P1432" s="7"/>
      <c r="Q1432" s="7"/>
      <c r="R1432" s="5"/>
      <c r="S1432" s="4"/>
      <c r="T1432" s="7"/>
      <c r="U1432" s="7"/>
      <c r="V1432" s="5"/>
      <c r="W1432" s="4"/>
      <c r="X1432" s="7"/>
      <c r="Y1432" s="7"/>
      <c r="Z1432" s="5"/>
    </row>
    <row r="1433" spans="1:26" x14ac:dyDescent="0.25">
      <c r="A1433" t="s">
        <v>183</v>
      </c>
      <c r="B1433" t="s">
        <v>381</v>
      </c>
      <c r="C1433" t="s">
        <v>383</v>
      </c>
      <c r="D1433" t="s">
        <v>71</v>
      </c>
      <c r="E1433" t="s">
        <v>53</v>
      </c>
      <c r="F1433" t="s">
        <v>59</v>
      </c>
      <c r="G1433" s="4"/>
      <c r="H1433" s="7"/>
      <c r="I1433" s="7"/>
      <c r="J1433" s="5"/>
      <c r="K1433" s="4">
        <v>1</v>
      </c>
      <c r="L1433" s="7">
        <v>90000</v>
      </c>
      <c r="M1433" s="7">
        <v>3.9999999993597157E-2</v>
      </c>
      <c r="N1433" s="5">
        <v>90000.04</v>
      </c>
      <c r="O1433" s="4"/>
      <c r="P1433" s="7"/>
      <c r="Q1433" s="7"/>
      <c r="R1433" s="5"/>
      <c r="S1433" s="4"/>
      <c r="T1433" s="7"/>
      <c r="U1433" s="7"/>
      <c r="V1433" s="5"/>
      <c r="W1433" s="4">
        <v>0.25</v>
      </c>
      <c r="X1433" s="7">
        <v>0</v>
      </c>
      <c r="Y1433" s="7">
        <v>40000.22</v>
      </c>
      <c r="Z1433" s="5">
        <v>40000.22</v>
      </c>
    </row>
    <row r="1434" spans="1:26" x14ac:dyDescent="0.25">
      <c r="A1434" t="s">
        <v>183</v>
      </c>
      <c r="B1434" t="s">
        <v>381</v>
      </c>
      <c r="C1434" t="s">
        <v>383</v>
      </c>
      <c r="D1434" t="s">
        <v>71</v>
      </c>
      <c r="E1434" t="s">
        <v>53</v>
      </c>
      <c r="F1434" t="s">
        <v>101</v>
      </c>
      <c r="G1434" s="4">
        <v>8</v>
      </c>
      <c r="H1434" s="7">
        <v>910957.97600000002</v>
      </c>
      <c r="I1434" s="7">
        <v>57500</v>
      </c>
      <c r="J1434" s="5">
        <v>968457.97600000002</v>
      </c>
      <c r="K1434" s="4">
        <v>14</v>
      </c>
      <c r="L1434" s="7">
        <v>1863756.325</v>
      </c>
      <c r="M1434" s="7">
        <v>41490.459000000003</v>
      </c>
      <c r="N1434" s="5">
        <v>1905246.784</v>
      </c>
      <c r="O1434" s="4">
        <v>12</v>
      </c>
      <c r="P1434" s="7">
        <v>1527210.0149999999</v>
      </c>
      <c r="Q1434" s="7">
        <v>187560</v>
      </c>
      <c r="R1434" s="5">
        <v>1714770.0149999999</v>
      </c>
      <c r="S1434" s="4">
        <v>10</v>
      </c>
      <c r="T1434" s="7">
        <v>1362775.0069999998</v>
      </c>
      <c r="U1434" s="7">
        <v>194594.5</v>
      </c>
      <c r="V1434" s="5">
        <v>1557369.5069999998</v>
      </c>
      <c r="W1434" s="4">
        <v>10</v>
      </c>
      <c r="X1434" s="7">
        <v>1627200.5789999999</v>
      </c>
      <c r="Y1434" s="7">
        <v>0</v>
      </c>
      <c r="Z1434" s="5">
        <v>1627200.5789999999</v>
      </c>
    </row>
    <row r="1435" spans="1:26" x14ac:dyDescent="0.25">
      <c r="A1435" t="s">
        <v>183</v>
      </c>
      <c r="B1435" t="s">
        <v>381</v>
      </c>
      <c r="C1435" t="s">
        <v>383</v>
      </c>
      <c r="D1435" t="s">
        <v>71</v>
      </c>
      <c r="E1435" t="s">
        <v>53</v>
      </c>
      <c r="F1435" t="s">
        <v>54</v>
      </c>
      <c r="G1435" s="4">
        <v>11.95</v>
      </c>
      <c r="H1435" s="7">
        <v>1357301.2949999999</v>
      </c>
      <c r="I1435" s="7">
        <v>-42188.093000000008</v>
      </c>
      <c r="J1435" s="5">
        <v>1315113.202</v>
      </c>
      <c r="K1435" s="4">
        <v>21.950000000000003</v>
      </c>
      <c r="L1435" s="7">
        <v>2768192.76</v>
      </c>
      <c r="M1435" s="7">
        <v>1.1580000000249129</v>
      </c>
      <c r="N1435" s="5">
        <v>2768193.9180000001</v>
      </c>
      <c r="O1435" s="4">
        <v>23.45</v>
      </c>
      <c r="P1435" s="7">
        <v>3065156.33</v>
      </c>
      <c r="Q1435" s="7">
        <v>149107.34</v>
      </c>
      <c r="R1435" s="5">
        <v>3214263.67</v>
      </c>
      <c r="S1435" s="4">
        <v>26.65</v>
      </c>
      <c r="T1435" s="7">
        <v>3111741.6169999996</v>
      </c>
      <c r="U1435" s="7">
        <v>638148.005</v>
      </c>
      <c r="V1435" s="5">
        <v>3749889.6220000004</v>
      </c>
      <c r="W1435" s="4">
        <v>29.55</v>
      </c>
      <c r="X1435" s="7">
        <v>4180792.4400000004</v>
      </c>
      <c r="Y1435" s="7">
        <v>129469.67799999999</v>
      </c>
      <c r="Z1435" s="5">
        <v>4310262.1179999998</v>
      </c>
    </row>
    <row r="1436" spans="1:26" x14ac:dyDescent="0.25">
      <c r="A1436" t="s">
        <v>183</v>
      </c>
      <c r="B1436" t="s">
        <v>381</v>
      </c>
      <c r="C1436" t="s">
        <v>383</v>
      </c>
      <c r="D1436" t="s">
        <v>71</v>
      </c>
      <c r="E1436" t="s">
        <v>53</v>
      </c>
      <c r="F1436" t="s">
        <v>89</v>
      </c>
      <c r="G1436" s="4">
        <v>18</v>
      </c>
      <c r="H1436" s="7">
        <v>2385606.841</v>
      </c>
      <c r="I1436" s="7">
        <v>325944.57900000003</v>
      </c>
      <c r="J1436" s="5">
        <v>2711551.42</v>
      </c>
      <c r="K1436" s="4">
        <v>17.100000000000001</v>
      </c>
      <c r="L1436" s="7">
        <v>2896964.2205000003</v>
      </c>
      <c r="M1436" s="7">
        <v>120844.77249999996</v>
      </c>
      <c r="N1436" s="5">
        <v>3017808.9930000002</v>
      </c>
      <c r="O1436" s="4">
        <v>14.700000000000001</v>
      </c>
      <c r="P1436" s="7">
        <v>2493093.4670000002</v>
      </c>
      <c r="Q1436" s="7">
        <v>139796.73499999999</v>
      </c>
      <c r="R1436" s="5">
        <v>2632890.202</v>
      </c>
      <c r="S1436" s="4">
        <v>13.4</v>
      </c>
      <c r="T1436" s="7">
        <v>2319018.2789999996</v>
      </c>
      <c r="U1436" s="7">
        <v>246046.84299999999</v>
      </c>
      <c r="V1436" s="5">
        <v>2565065.122</v>
      </c>
      <c r="W1436" s="4">
        <v>13.4</v>
      </c>
      <c r="X1436" s="7">
        <v>2317215.7340000002</v>
      </c>
      <c r="Y1436" s="7">
        <v>249827.77900000001</v>
      </c>
      <c r="Z1436" s="5">
        <v>2567043.5130000003</v>
      </c>
    </row>
    <row r="1437" spans="1:26" x14ac:dyDescent="0.25">
      <c r="A1437" t="s">
        <v>183</v>
      </c>
      <c r="B1437" t="s">
        <v>381</v>
      </c>
      <c r="C1437" t="s">
        <v>383</v>
      </c>
      <c r="D1437" t="s">
        <v>71</v>
      </c>
      <c r="E1437" t="s">
        <v>53</v>
      </c>
      <c r="F1437" t="s">
        <v>56</v>
      </c>
      <c r="G1437" s="4"/>
      <c r="H1437" s="7"/>
      <c r="I1437" s="7"/>
      <c r="J1437" s="5"/>
      <c r="K1437" s="4">
        <v>7.8999999999999995</v>
      </c>
      <c r="L1437" s="7">
        <v>1027120.7</v>
      </c>
      <c r="M1437" s="7">
        <v>-19791.281000000003</v>
      </c>
      <c r="N1437" s="5">
        <v>1007329.4190000001</v>
      </c>
      <c r="O1437" s="4">
        <v>9.8000000000000007</v>
      </c>
      <c r="P1437" s="7">
        <v>683820.01800000004</v>
      </c>
      <c r="Q1437" s="7">
        <v>354637.07500000001</v>
      </c>
      <c r="R1437" s="5">
        <v>1038457.0930000001</v>
      </c>
      <c r="S1437" s="4">
        <v>10</v>
      </c>
      <c r="T1437" s="7">
        <v>1140724.0019999999</v>
      </c>
      <c r="U1437" s="7">
        <v>93958.633000000002</v>
      </c>
      <c r="V1437" s="5">
        <v>1234682.635</v>
      </c>
      <c r="W1437" s="4">
        <v>8.1</v>
      </c>
      <c r="X1437" s="7">
        <v>567054.83400000003</v>
      </c>
      <c r="Y1437" s="7">
        <v>253436.56</v>
      </c>
      <c r="Z1437" s="5">
        <v>820491.39400000009</v>
      </c>
    </row>
    <row r="1438" spans="1:26" x14ac:dyDescent="0.25">
      <c r="A1438" t="s">
        <v>183</v>
      </c>
      <c r="B1438" t="s">
        <v>381</v>
      </c>
      <c r="C1438" t="s">
        <v>383</v>
      </c>
      <c r="D1438" t="s">
        <v>55</v>
      </c>
      <c r="E1438" t="s">
        <v>53</v>
      </c>
      <c r="F1438" t="s">
        <v>59</v>
      </c>
      <c r="G1438" s="4"/>
      <c r="H1438" s="7"/>
      <c r="I1438" s="7"/>
      <c r="J1438" s="5"/>
      <c r="K1438" s="4">
        <v>1.7</v>
      </c>
      <c r="L1438" s="7">
        <v>72121.919999999998</v>
      </c>
      <c r="M1438" s="7">
        <v>12001.6</v>
      </c>
      <c r="N1438" s="5">
        <v>84123.520000000004</v>
      </c>
      <c r="O1438" s="4">
        <v>1.5999999999999999</v>
      </c>
      <c r="P1438" s="7">
        <v>48959.945</v>
      </c>
      <c r="Q1438" s="7">
        <v>30089.279999999999</v>
      </c>
      <c r="R1438" s="5">
        <v>79049.225000000006</v>
      </c>
      <c r="S1438" s="4">
        <v>1.2000000000000002</v>
      </c>
      <c r="T1438" s="7">
        <v>0</v>
      </c>
      <c r="U1438" s="7">
        <v>47981.440000000002</v>
      </c>
      <c r="V1438" s="5">
        <v>47981.440000000002</v>
      </c>
      <c r="W1438" s="4">
        <v>0.4</v>
      </c>
      <c r="X1438" s="7">
        <v>0</v>
      </c>
      <c r="Y1438" s="7">
        <v>18087.68</v>
      </c>
      <c r="Z1438" s="5">
        <v>18087.68</v>
      </c>
    </row>
    <row r="1439" spans="1:26" x14ac:dyDescent="0.25">
      <c r="A1439" t="s">
        <v>183</v>
      </c>
      <c r="B1439" t="s">
        <v>381</v>
      </c>
      <c r="C1439" t="s">
        <v>383</v>
      </c>
      <c r="D1439" t="s">
        <v>55</v>
      </c>
      <c r="E1439" t="s">
        <v>53</v>
      </c>
      <c r="F1439" t="s">
        <v>54</v>
      </c>
      <c r="G1439" s="4">
        <v>2</v>
      </c>
      <c r="H1439" s="7">
        <v>51688.497000000003</v>
      </c>
      <c r="I1439" s="7">
        <v>53318.720000000001</v>
      </c>
      <c r="J1439" s="5">
        <v>105007.217</v>
      </c>
      <c r="K1439" s="4">
        <v>2</v>
      </c>
      <c r="L1439" s="7">
        <v>102789.28450000001</v>
      </c>
      <c r="M1439" s="7">
        <v>26175.92349999999</v>
      </c>
      <c r="N1439" s="5">
        <v>128965.208</v>
      </c>
      <c r="O1439" s="4">
        <v>2</v>
      </c>
      <c r="P1439" s="7">
        <v>58190</v>
      </c>
      <c r="Q1439" s="7">
        <v>81833.016000000003</v>
      </c>
      <c r="R1439" s="5">
        <v>140023.016</v>
      </c>
      <c r="S1439" s="4">
        <v>2</v>
      </c>
      <c r="T1439" s="7">
        <v>60809.375</v>
      </c>
      <c r="U1439" s="7">
        <v>84901.929000000004</v>
      </c>
      <c r="V1439" s="5">
        <v>145711.304</v>
      </c>
      <c r="W1439" s="4">
        <v>2</v>
      </c>
      <c r="X1439" s="7">
        <v>62025.563000000002</v>
      </c>
      <c r="Y1439" s="7">
        <v>86599.967999999993</v>
      </c>
      <c r="Z1439" s="5">
        <v>148625.53099999999</v>
      </c>
    </row>
    <row r="1440" spans="1:26" x14ac:dyDescent="0.25">
      <c r="A1440" t="s">
        <v>183</v>
      </c>
      <c r="B1440" t="s">
        <v>381</v>
      </c>
      <c r="C1440" t="s">
        <v>383</v>
      </c>
      <c r="D1440" t="s">
        <v>55</v>
      </c>
      <c r="E1440" t="s">
        <v>53</v>
      </c>
      <c r="F1440" t="s">
        <v>56</v>
      </c>
      <c r="G1440" s="4">
        <v>1</v>
      </c>
      <c r="H1440" s="7">
        <v>0</v>
      </c>
      <c r="I1440" s="7">
        <v>29993.599999999999</v>
      </c>
      <c r="J1440" s="5">
        <v>29993.599999999999</v>
      </c>
      <c r="K1440" s="4">
        <v>4</v>
      </c>
      <c r="L1440" s="7">
        <v>240008.08180000001</v>
      </c>
      <c r="M1440" s="7">
        <v>857.40619999999035</v>
      </c>
      <c r="N1440" s="5">
        <v>240865.48800000001</v>
      </c>
      <c r="O1440" s="4">
        <v>7.5</v>
      </c>
      <c r="P1440" s="7">
        <v>244142.44400000002</v>
      </c>
      <c r="Q1440" s="7">
        <v>113152</v>
      </c>
      <c r="R1440" s="5">
        <v>357294.44400000002</v>
      </c>
      <c r="S1440" s="4">
        <v>8</v>
      </c>
      <c r="T1440" s="7">
        <v>247878.791</v>
      </c>
      <c r="U1440" s="7">
        <v>135297.40100000001</v>
      </c>
      <c r="V1440" s="5">
        <v>383176.19199999998</v>
      </c>
      <c r="W1440" s="4">
        <v>8.5</v>
      </c>
      <c r="X1440" s="7">
        <v>212725.15899999999</v>
      </c>
      <c r="Y1440" s="7">
        <v>201035.06799999997</v>
      </c>
      <c r="Z1440" s="5">
        <v>413760.22700000001</v>
      </c>
    </row>
    <row r="1441" spans="1:26" x14ac:dyDescent="0.25">
      <c r="A1441" t="s">
        <v>183</v>
      </c>
      <c r="B1441" t="s">
        <v>381</v>
      </c>
      <c r="C1441" t="s">
        <v>383</v>
      </c>
      <c r="D1441" t="s">
        <v>55</v>
      </c>
      <c r="E1441" t="s">
        <v>58</v>
      </c>
      <c r="F1441" t="s">
        <v>59</v>
      </c>
      <c r="G1441" s="4">
        <v>2.9</v>
      </c>
      <c r="H1441" s="7">
        <v>0</v>
      </c>
      <c r="I1441" s="7">
        <v>101140</v>
      </c>
      <c r="J1441" s="5">
        <v>101140</v>
      </c>
      <c r="K1441" s="4">
        <v>3.9</v>
      </c>
      <c r="L1441" s="7">
        <v>105642</v>
      </c>
      <c r="M1441" s="7">
        <v>30159.931999999993</v>
      </c>
      <c r="N1441" s="5">
        <v>135801.932</v>
      </c>
      <c r="O1441" s="4">
        <v>2.9</v>
      </c>
      <c r="P1441" s="7">
        <v>0</v>
      </c>
      <c r="Q1441" s="7">
        <v>123521.212</v>
      </c>
      <c r="R1441" s="5">
        <v>123521.212</v>
      </c>
      <c r="S1441" s="4">
        <v>3.9</v>
      </c>
      <c r="T1441" s="7">
        <v>0</v>
      </c>
      <c r="U1441" s="7">
        <v>189703.46399999998</v>
      </c>
      <c r="V1441" s="5">
        <v>189703.46399999998</v>
      </c>
      <c r="W1441" s="4">
        <v>4.3</v>
      </c>
      <c r="X1441" s="7">
        <v>0</v>
      </c>
      <c r="Y1441" s="7">
        <v>202337.53100000002</v>
      </c>
      <c r="Z1441" s="5">
        <v>202337.53100000002</v>
      </c>
    </row>
    <row r="1442" spans="1:26" x14ac:dyDescent="0.25">
      <c r="A1442" t="s">
        <v>183</v>
      </c>
      <c r="B1442" t="s">
        <v>381</v>
      </c>
      <c r="C1442" t="s">
        <v>384</v>
      </c>
      <c r="D1442" t="s">
        <v>71</v>
      </c>
      <c r="E1442" t="s">
        <v>53</v>
      </c>
      <c r="F1442" t="s">
        <v>101</v>
      </c>
      <c r="G1442" s="4">
        <v>6</v>
      </c>
      <c r="H1442" s="7">
        <v>462000.06199999992</v>
      </c>
      <c r="I1442" s="7">
        <v>151354.46299999999</v>
      </c>
      <c r="J1442" s="5">
        <v>613354.52500000002</v>
      </c>
      <c r="K1442" s="4">
        <v>8</v>
      </c>
      <c r="L1442" s="7">
        <v>809994.85219999996</v>
      </c>
      <c r="M1442" s="7">
        <v>64996.23579999998</v>
      </c>
      <c r="N1442" s="5">
        <v>874991.08799999999</v>
      </c>
      <c r="O1442" s="4">
        <v>5</v>
      </c>
      <c r="P1442" s="7">
        <v>605777.7209999999</v>
      </c>
      <c r="Q1442" s="7">
        <v>0</v>
      </c>
      <c r="R1442" s="5">
        <v>605777.7209999999</v>
      </c>
      <c r="S1442" s="4">
        <v>7</v>
      </c>
      <c r="T1442" s="7">
        <v>899227.50300000003</v>
      </c>
      <c r="U1442" s="7">
        <v>0</v>
      </c>
      <c r="V1442" s="5">
        <v>899227.50300000003</v>
      </c>
      <c r="W1442" s="4">
        <v>5</v>
      </c>
      <c r="X1442" s="7">
        <v>661584.36600000004</v>
      </c>
      <c r="Y1442" s="7">
        <v>0</v>
      </c>
      <c r="Z1442" s="5">
        <v>661584.36600000004</v>
      </c>
    </row>
    <row r="1443" spans="1:26" x14ac:dyDescent="0.25">
      <c r="A1443" t="s">
        <v>183</v>
      </c>
      <c r="B1443" t="s">
        <v>381</v>
      </c>
      <c r="C1443" t="s">
        <v>384</v>
      </c>
      <c r="D1443" t="s">
        <v>71</v>
      </c>
      <c r="E1443" t="s">
        <v>53</v>
      </c>
      <c r="F1443" t="s">
        <v>54</v>
      </c>
      <c r="G1443" s="4">
        <v>1</v>
      </c>
      <c r="H1443" s="7">
        <v>0</v>
      </c>
      <c r="I1443" s="7">
        <v>108000.1</v>
      </c>
      <c r="J1443" s="5">
        <v>108000.1</v>
      </c>
      <c r="K1443" s="4"/>
      <c r="L1443" s="7"/>
      <c r="M1443" s="7"/>
      <c r="N1443" s="5"/>
      <c r="O1443" s="4"/>
      <c r="P1443" s="7"/>
      <c r="Q1443" s="7"/>
      <c r="R1443" s="5"/>
      <c r="S1443" s="4">
        <v>1</v>
      </c>
      <c r="T1443" s="7">
        <v>0</v>
      </c>
      <c r="U1443" s="7">
        <v>118463.02</v>
      </c>
      <c r="V1443" s="5">
        <v>118463.02</v>
      </c>
      <c r="W1443" s="4">
        <v>1</v>
      </c>
      <c r="X1443" s="7">
        <v>0</v>
      </c>
      <c r="Y1443" s="7">
        <v>123832.28</v>
      </c>
      <c r="Z1443" s="5">
        <v>123832.28</v>
      </c>
    </row>
    <row r="1444" spans="1:26" x14ac:dyDescent="0.25">
      <c r="A1444" t="s">
        <v>183</v>
      </c>
      <c r="B1444" t="s">
        <v>381</v>
      </c>
      <c r="C1444" t="s">
        <v>384</v>
      </c>
      <c r="D1444" t="s">
        <v>71</v>
      </c>
      <c r="E1444" t="s">
        <v>53</v>
      </c>
      <c r="F1444" t="s">
        <v>89</v>
      </c>
      <c r="G1444" s="4">
        <v>24.05</v>
      </c>
      <c r="H1444" s="7">
        <v>3650923.8709999998</v>
      </c>
      <c r="I1444" s="7">
        <v>-105229.71299999999</v>
      </c>
      <c r="J1444" s="5">
        <v>3545694.1579999998</v>
      </c>
      <c r="K1444" s="4">
        <v>13</v>
      </c>
      <c r="L1444" s="7">
        <v>1949799.1934</v>
      </c>
      <c r="M1444" s="7">
        <v>233689.29259999996</v>
      </c>
      <c r="N1444" s="5">
        <v>2183488.486</v>
      </c>
      <c r="O1444" s="4">
        <v>11.5</v>
      </c>
      <c r="P1444" s="7">
        <v>2154493.04</v>
      </c>
      <c r="Q1444" s="7">
        <v>-32021.509000000005</v>
      </c>
      <c r="R1444" s="5">
        <v>2122471.531</v>
      </c>
      <c r="S1444" s="4">
        <v>11</v>
      </c>
      <c r="T1444" s="7">
        <v>1963065.635</v>
      </c>
      <c r="U1444" s="7">
        <v>76214.523999999976</v>
      </c>
      <c r="V1444" s="5">
        <v>2039280.159</v>
      </c>
      <c r="W1444" s="4">
        <v>11</v>
      </c>
      <c r="X1444" s="7">
        <v>2028271.6709999999</v>
      </c>
      <c r="Y1444" s="7">
        <v>78463.813999999984</v>
      </c>
      <c r="Z1444" s="5">
        <v>2106735.4849999999</v>
      </c>
    </row>
    <row r="1445" spans="1:26" x14ac:dyDescent="0.25">
      <c r="A1445" t="s">
        <v>183</v>
      </c>
      <c r="B1445" t="s">
        <v>381</v>
      </c>
      <c r="C1445" t="s">
        <v>384</v>
      </c>
      <c r="D1445" t="s">
        <v>71</v>
      </c>
      <c r="E1445" t="s">
        <v>53</v>
      </c>
      <c r="F1445" t="s">
        <v>56</v>
      </c>
      <c r="G1445" s="4">
        <v>17.8</v>
      </c>
      <c r="H1445" s="7">
        <v>216632.81599999999</v>
      </c>
      <c r="I1445" s="7">
        <v>1285462.6109999998</v>
      </c>
      <c r="J1445" s="5">
        <v>1502095.4269999999</v>
      </c>
      <c r="K1445" s="4">
        <v>7.8</v>
      </c>
      <c r="L1445" s="7">
        <v>114519.7375</v>
      </c>
      <c r="M1445" s="7">
        <v>460520.9265</v>
      </c>
      <c r="N1445" s="5">
        <v>575040.66399999999</v>
      </c>
      <c r="O1445" s="4">
        <v>7.8</v>
      </c>
      <c r="P1445" s="7">
        <v>116820.5</v>
      </c>
      <c r="Q1445" s="7">
        <v>498435.87900000002</v>
      </c>
      <c r="R1445" s="5">
        <v>615256.37899999996</v>
      </c>
      <c r="S1445" s="4">
        <v>7.4</v>
      </c>
      <c r="T1445" s="7">
        <v>124784.75599999999</v>
      </c>
      <c r="U1445" s="7">
        <v>494505.59</v>
      </c>
      <c r="V1445" s="5">
        <v>619290.34600000002</v>
      </c>
      <c r="W1445" s="4">
        <v>4.4000000000000004</v>
      </c>
      <c r="X1445" s="7">
        <v>127280.451</v>
      </c>
      <c r="Y1445" s="7">
        <v>276293.92800000001</v>
      </c>
      <c r="Z1445" s="5">
        <v>403574.37899999996</v>
      </c>
    </row>
    <row r="1446" spans="1:26" x14ac:dyDescent="0.25">
      <c r="A1446" t="s">
        <v>183</v>
      </c>
      <c r="B1446" t="s">
        <v>381</v>
      </c>
      <c r="C1446" t="s">
        <v>384</v>
      </c>
      <c r="D1446" t="s">
        <v>55</v>
      </c>
      <c r="E1446" t="s">
        <v>53</v>
      </c>
      <c r="F1446" t="s">
        <v>59</v>
      </c>
      <c r="G1446" s="4">
        <v>2.5</v>
      </c>
      <c r="H1446" s="7">
        <v>25116.928</v>
      </c>
      <c r="I1446" s="7">
        <v>66605.312000000005</v>
      </c>
      <c r="J1446" s="5">
        <v>91722.240000000005</v>
      </c>
      <c r="K1446" s="4">
        <v>9.1999999999999993</v>
      </c>
      <c r="L1446" s="7">
        <v>93377.877000000008</v>
      </c>
      <c r="M1446" s="7">
        <v>389449.35700000008</v>
      </c>
      <c r="N1446" s="5">
        <v>482827.23400000011</v>
      </c>
      <c r="O1446" s="4">
        <v>2.4</v>
      </c>
      <c r="P1446" s="7">
        <v>0</v>
      </c>
      <c r="Q1446" s="7">
        <v>131700.50900000002</v>
      </c>
      <c r="R1446" s="5">
        <v>131700.50900000002</v>
      </c>
      <c r="S1446" s="4"/>
      <c r="T1446" s="7"/>
      <c r="U1446" s="7"/>
      <c r="V1446" s="5"/>
      <c r="W1446" s="4">
        <v>1</v>
      </c>
      <c r="X1446" s="7">
        <v>0</v>
      </c>
      <c r="Y1446" s="7">
        <v>39228.800000000003</v>
      </c>
      <c r="Z1446" s="5">
        <v>39228.800000000003</v>
      </c>
    </row>
    <row r="1447" spans="1:26" x14ac:dyDescent="0.25">
      <c r="A1447" t="s">
        <v>183</v>
      </c>
      <c r="B1447" t="s">
        <v>381</v>
      </c>
      <c r="C1447" t="s">
        <v>384</v>
      </c>
      <c r="D1447" t="s">
        <v>55</v>
      </c>
      <c r="E1447" t="s">
        <v>53</v>
      </c>
      <c r="F1447" t="s">
        <v>54</v>
      </c>
      <c r="G1447" s="4">
        <v>8</v>
      </c>
      <c r="H1447" s="7">
        <v>279412.88199999998</v>
      </c>
      <c r="I1447" s="7">
        <v>235501.91999999998</v>
      </c>
      <c r="J1447" s="5">
        <v>514914.80200000003</v>
      </c>
      <c r="K1447" s="4">
        <v>2</v>
      </c>
      <c r="L1447" s="7">
        <v>110932</v>
      </c>
      <c r="M1447" s="7">
        <v>0.35000000000582077</v>
      </c>
      <c r="N1447" s="5">
        <v>110932.35</v>
      </c>
      <c r="O1447" s="4">
        <v>2</v>
      </c>
      <c r="P1447" s="7">
        <v>119292.719</v>
      </c>
      <c r="Q1447" s="7">
        <v>0</v>
      </c>
      <c r="R1447" s="5">
        <v>119292.719</v>
      </c>
      <c r="S1447" s="4">
        <v>2</v>
      </c>
      <c r="T1447" s="7">
        <v>125636.62</v>
      </c>
      <c r="U1447" s="7">
        <v>0</v>
      </c>
      <c r="V1447" s="5">
        <v>125636.62</v>
      </c>
      <c r="W1447" s="4">
        <v>2</v>
      </c>
      <c r="X1447" s="7">
        <v>128149.352</v>
      </c>
      <c r="Y1447" s="7">
        <v>0</v>
      </c>
      <c r="Z1447" s="5">
        <v>128149.352</v>
      </c>
    </row>
    <row r="1448" spans="1:26" x14ac:dyDescent="0.25">
      <c r="A1448" t="s">
        <v>183</v>
      </c>
      <c r="B1448" t="s">
        <v>381</v>
      </c>
      <c r="C1448" t="s">
        <v>384</v>
      </c>
      <c r="D1448" t="s">
        <v>55</v>
      </c>
      <c r="E1448" t="s">
        <v>53</v>
      </c>
      <c r="F1448" t="s">
        <v>56</v>
      </c>
      <c r="G1448" s="4">
        <v>92.550000000000011</v>
      </c>
      <c r="H1448" s="7">
        <v>627662.61499999999</v>
      </c>
      <c r="I1448" s="7">
        <v>3353550.4980000001</v>
      </c>
      <c r="J1448" s="5">
        <v>3981213.1129999999</v>
      </c>
      <c r="K1448" s="4">
        <v>30.599999999999998</v>
      </c>
      <c r="L1448" s="7">
        <v>640113.70799999987</v>
      </c>
      <c r="M1448" s="7">
        <v>934111.94600000023</v>
      </c>
      <c r="N1448" s="5">
        <v>1574225.6539999996</v>
      </c>
      <c r="O1448" s="4">
        <v>34.75</v>
      </c>
      <c r="P1448" s="7">
        <v>258445.04500000001</v>
      </c>
      <c r="Q1448" s="7">
        <v>1757546.9800000002</v>
      </c>
      <c r="R1448" s="5">
        <v>2015992.0250000001</v>
      </c>
      <c r="S1448" s="4">
        <v>34.9</v>
      </c>
      <c r="T1448" s="7">
        <v>246554.33499999999</v>
      </c>
      <c r="U1448" s="7">
        <v>1835913.2350000001</v>
      </c>
      <c r="V1448" s="5">
        <v>2082467.5700000003</v>
      </c>
      <c r="W1448" s="4">
        <v>39.9</v>
      </c>
      <c r="X1448" s="7">
        <v>331638.01499999996</v>
      </c>
      <c r="Y1448" s="7">
        <v>2145117.7549999994</v>
      </c>
      <c r="Z1448" s="5">
        <v>2476755.77</v>
      </c>
    </row>
    <row r="1449" spans="1:26" x14ac:dyDescent="0.25">
      <c r="A1449" t="s">
        <v>183</v>
      </c>
      <c r="B1449" t="s">
        <v>381</v>
      </c>
      <c r="C1449" t="s">
        <v>384</v>
      </c>
      <c r="D1449" t="s">
        <v>55</v>
      </c>
      <c r="E1449" t="s">
        <v>58</v>
      </c>
      <c r="F1449" t="s">
        <v>59</v>
      </c>
      <c r="G1449" s="4">
        <v>17</v>
      </c>
      <c r="H1449" s="7">
        <v>0</v>
      </c>
      <c r="I1449" s="7">
        <v>687348.99999999988</v>
      </c>
      <c r="J1449" s="5">
        <v>687348.99999999988</v>
      </c>
      <c r="K1449" s="4">
        <v>5.5</v>
      </c>
      <c r="L1449" s="7">
        <v>255700.4448</v>
      </c>
      <c r="M1449" s="7">
        <v>89339.597199999989</v>
      </c>
      <c r="N1449" s="5">
        <v>345040.04200000007</v>
      </c>
      <c r="O1449" s="4">
        <v>2</v>
      </c>
      <c r="P1449" s="7">
        <v>0</v>
      </c>
      <c r="Q1449" s="7">
        <v>160541.56099999999</v>
      </c>
      <c r="R1449" s="5">
        <v>160541.56099999999</v>
      </c>
      <c r="S1449" s="4">
        <v>2</v>
      </c>
      <c r="T1449" s="7">
        <v>0</v>
      </c>
      <c r="U1449" s="7">
        <v>166842.63099999999</v>
      </c>
      <c r="V1449" s="5">
        <v>166842.63099999999</v>
      </c>
      <c r="W1449" s="4">
        <v>2</v>
      </c>
      <c r="X1449" s="7">
        <v>0</v>
      </c>
      <c r="Y1449" s="7">
        <v>170179.484</v>
      </c>
      <c r="Z1449" s="5">
        <v>170179.484</v>
      </c>
    </row>
    <row r="1450" spans="1:26" x14ac:dyDescent="0.25">
      <c r="A1450" t="s">
        <v>183</v>
      </c>
      <c r="B1450" t="s">
        <v>381</v>
      </c>
      <c r="C1450" t="s">
        <v>384</v>
      </c>
      <c r="D1450" t="s">
        <v>55</v>
      </c>
      <c r="E1450" t="s">
        <v>58</v>
      </c>
      <c r="F1450" t="s">
        <v>56</v>
      </c>
      <c r="G1450" s="4">
        <v>5</v>
      </c>
      <c r="H1450" s="7">
        <v>0</v>
      </c>
      <c r="I1450" s="7">
        <v>209913.60000000001</v>
      </c>
      <c r="J1450" s="5">
        <v>209913.60000000001</v>
      </c>
      <c r="K1450" s="4">
        <v>3</v>
      </c>
      <c r="L1450" s="7">
        <v>158515</v>
      </c>
      <c r="M1450" s="7">
        <v>17499.588000000003</v>
      </c>
      <c r="N1450" s="5">
        <v>176014.58799999999</v>
      </c>
      <c r="O1450" s="4">
        <v>3</v>
      </c>
      <c r="P1450" s="7">
        <v>0</v>
      </c>
      <c r="Q1450" s="7">
        <v>195695.11</v>
      </c>
      <c r="R1450" s="5">
        <v>195695.11</v>
      </c>
      <c r="S1450" s="4">
        <v>2</v>
      </c>
      <c r="T1450" s="7">
        <v>0</v>
      </c>
      <c r="U1450" s="7">
        <v>124785.93</v>
      </c>
      <c r="V1450" s="5">
        <v>124785.93</v>
      </c>
      <c r="W1450" s="4">
        <v>2</v>
      </c>
      <c r="X1450" s="7">
        <v>0</v>
      </c>
      <c r="Y1450" s="7">
        <v>127281.649</v>
      </c>
      <c r="Z1450" s="5">
        <v>127281.649</v>
      </c>
    </row>
    <row r="1451" spans="1:26" x14ac:dyDescent="0.25">
      <c r="A1451" t="s">
        <v>183</v>
      </c>
      <c r="B1451" t="s">
        <v>381</v>
      </c>
      <c r="C1451" t="s">
        <v>385</v>
      </c>
      <c r="D1451" t="s">
        <v>52</v>
      </c>
      <c r="E1451" t="s">
        <v>53</v>
      </c>
      <c r="F1451" t="s">
        <v>54</v>
      </c>
      <c r="G1451" s="4">
        <v>1</v>
      </c>
      <c r="H1451" s="7">
        <v>146541.636</v>
      </c>
      <c r="I1451" s="7">
        <v>12524.899000000005</v>
      </c>
      <c r="J1451" s="5">
        <v>159066.535</v>
      </c>
      <c r="K1451" s="4">
        <v>1</v>
      </c>
      <c r="L1451" s="7">
        <v>97375</v>
      </c>
      <c r="M1451" s="7">
        <v>0.10300000000279397</v>
      </c>
      <c r="N1451" s="5">
        <v>97375.103000000003</v>
      </c>
      <c r="O1451" s="4">
        <v>1</v>
      </c>
      <c r="P1451" s="7">
        <v>124853.605</v>
      </c>
      <c r="Q1451" s="7">
        <v>0</v>
      </c>
      <c r="R1451" s="5">
        <v>124853.605</v>
      </c>
      <c r="S1451" s="4">
        <v>1</v>
      </c>
      <c r="T1451" s="7">
        <v>132536.27499999999</v>
      </c>
      <c r="U1451" s="7">
        <v>0</v>
      </c>
      <c r="V1451" s="5">
        <v>132536.27499999999</v>
      </c>
      <c r="W1451" s="4">
        <v>1</v>
      </c>
      <c r="X1451" s="7">
        <v>140187.00099999999</v>
      </c>
      <c r="Y1451" s="7">
        <v>0</v>
      </c>
      <c r="Z1451" s="5">
        <v>140187.00099999999</v>
      </c>
    </row>
    <row r="1452" spans="1:26" x14ac:dyDescent="0.25">
      <c r="A1452" t="s">
        <v>183</v>
      </c>
      <c r="B1452" t="s">
        <v>381</v>
      </c>
      <c r="C1452" t="s">
        <v>385</v>
      </c>
      <c r="D1452" t="s">
        <v>52</v>
      </c>
      <c r="E1452" t="s">
        <v>53</v>
      </c>
      <c r="F1452" t="s">
        <v>89</v>
      </c>
      <c r="G1452" s="4">
        <v>3</v>
      </c>
      <c r="H1452" s="7">
        <v>696700.45</v>
      </c>
      <c r="I1452" s="7">
        <v>29069.684999999998</v>
      </c>
      <c r="J1452" s="5">
        <v>725770.13500000001</v>
      </c>
      <c r="K1452" s="4">
        <v>2</v>
      </c>
      <c r="L1452" s="7">
        <v>564934</v>
      </c>
      <c r="M1452" s="7">
        <v>-31499.627000000037</v>
      </c>
      <c r="N1452" s="5">
        <v>533434.37299999991</v>
      </c>
      <c r="O1452" s="4">
        <v>3</v>
      </c>
      <c r="P1452" s="7">
        <v>822928.10399999993</v>
      </c>
      <c r="Q1452" s="7">
        <v>0</v>
      </c>
      <c r="R1452" s="5">
        <v>822928.10399999993</v>
      </c>
      <c r="S1452" s="4">
        <v>4</v>
      </c>
      <c r="T1452" s="7">
        <v>1149606.8360000001</v>
      </c>
      <c r="U1452" s="7">
        <v>0</v>
      </c>
      <c r="V1452" s="5">
        <v>1149606.8360000001</v>
      </c>
      <c r="W1452" s="4">
        <v>3</v>
      </c>
      <c r="X1452" s="7">
        <v>621047.63299999991</v>
      </c>
      <c r="Y1452" s="7">
        <v>168663</v>
      </c>
      <c r="Z1452" s="5">
        <v>789710.63299999991</v>
      </c>
    </row>
    <row r="1453" spans="1:26" x14ac:dyDescent="0.25">
      <c r="A1453" t="s">
        <v>183</v>
      </c>
      <c r="B1453" t="s">
        <v>381</v>
      </c>
      <c r="C1453" t="s">
        <v>385</v>
      </c>
      <c r="D1453" t="s">
        <v>71</v>
      </c>
      <c r="E1453" t="s">
        <v>53</v>
      </c>
      <c r="F1453" t="s">
        <v>89</v>
      </c>
      <c r="G1453" s="4">
        <v>3</v>
      </c>
      <c r="H1453" s="7">
        <v>452742.90700000001</v>
      </c>
      <c r="I1453" s="7">
        <v>0</v>
      </c>
      <c r="J1453" s="5">
        <v>452742.90700000001</v>
      </c>
      <c r="K1453" s="4">
        <v>2</v>
      </c>
      <c r="L1453" s="7">
        <v>233570</v>
      </c>
      <c r="M1453" s="7">
        <v>0.16899999999441206</v>
      </c>
      <c r="N1453" s="5">
        <v>233570.16899999999</v>
      </c>
      <c r="O1453" s="4">
        <v>1</v>
      </c>
      <c r="P1453" s="7">
        <v>142156.125</v>
      </c>
      <c r="Q1453" s="7">
        <v>0</v>
      </c>
      <c r="R1453" s="5">
        <v>142156.125</v>
      </c>
      <c r="S1453" s="4">
        <v>1</v>
      </c>
      <c r="T1453" s="7">
        <v>162381.07699999999</v>
      </c>
      <c r="U1453" s="7">
        <v>0</v>
      </c>
      <c r="V1453" s="5">
        <v>162381.07699999999</v>
      </c>
      <c r="W1453" s="4">
        <v>1</v>
      </c>
      <c r="X1453" s="7">
        <v>165628.69899999999</v>
      </c>
      <c r="Y1453" s="7">
        <v>0</v>
      </c>
      <c r="Z1453" s="5">
        <v>165628.69899999999</v>
      </c>
    </row>
    <row r="1454" spans="1:26" x14ac:dyDescent="0.25">
      <c r="A1454" t="s">
        <v>183</v>
      </c>
      <c r="B1454" t="s">
        <v>381</v>
      </c>
      <c r="C1454" t="s">
        <v>385</v>
      </c>
      <c r="D1454" t="s">
        <v>71</v>
      </c>
      <c r="E1454" t="s">
        <v>53</v>
      </c>
      <c r="F1454" t="s">
        <v>56</v>
      </c>
      <c r="G1454" s="4">
        <v>2</v>
      </c>
      <c r="H1454" s="7">
        <v>0</v>
      </c>
      <c r="I1454" s="7">
        <v>155000.03999999998</v>
      </c>
      <c r="J1454" s="5">
        <v>155000.03999999998</v>
      </c>
      <c r="K1454" s="4"/>
      <c r="L1454" s="7"/>
      <c r="M1454" s="7"/>
      <c r="N1454" s="5"/>
      <c r="O1454" s="4"/>
      <c r="P1454" s="7"/>
      <c r="Q1454" s="7"/>
      <c r="R1454" s="5"/>
      <c r="S1454" s="4"/>
      <c r="T1454" s="7"/>
      <c r="U1454" s="7"/>
      <c r="V1454" s="5"/>
      <c r="W1454" s="4"/>
      <c r="X1454" s="7"/>
      <c r="Y1454" s="7"/>
      <c r="Z1454" s="5"/>
    </row>
    <row r="1455" spans="1:26" x14ac:dyDescent="0.25">
      <c r="A1455" t="s">
        <v>183</v>
      </c>
      <c r="B1455" t="s">
        <v>381</v>
      </c>
      <c r="C1455" t="s">
        <v>385</v>
      </c>
      <c r="D1455" t="s">
        <v>55</v>
      </c>
      <c r="E1455" t="s">
        <v>53</v>
      </c>
      <c r="F1455" t="s">
        <v>59</v>
      </c>
      <c r="G1455" s="4"/>
      <c r="H1455" s="7"/>
      <c r="I1455" s="7"/>
      <c r="J1455" s="5"/>
      <c r="K1455" s="4"/>
      <c r="L1455" s="7"/>
      <c r="M1455" s="7"/>
      <c r="N1455" s="5"/>
      <c r="O1455" s="4"/>
      <c r="P1455" s="7"/>
      <c r="Q1455" s="7"/>
      <c r="R1455" s="5"/>
      <c r="S1455" s="4">
        <v>0.8</v>
      </c>
      <c r="T1455" s="7">
        <v>0</v>
      </c>
      <c r="U1455" s="7">
        <v>29902.080000000002</v>
      </c>
      <c r="V1455" s="5">
        <v>29902.080000000002</v>
      </c>
      <c r="W1455" s="4">
        <v>0.4</v>
      </c>
      <c r="X1455" s="7">
        <v>0</v>
      </c>
      <c r="Y1455" s="7">
        <v>13611.52</v>
      </c>
      <c r="Z1455" s="5">
        <v>13611.52</v>
      </c>
    </row>
    <row r="1456" spans="1:26" x14ac:dyDescent="0.25">
      <c r="A1456" t="s">
        <v>183</v>
      </c>
      <c r="B1456" t="s">
        <v>381</v>
      </c>
      <c r="C1456" t="s">
        <v>385</v>
      </c>
      <c r="D1456" t="s">
        <v>55</v>
      </c>
      <c r="E1456" t="s">
        <v>53</v>
      </c>
      <c r="F1456" t="s">
        <v>54</v>
      </c>
      <c r="G1456" s="4">
        <v>28.6</v>
      </c>
      <c r="H1456" s="7">
        <v>1576598.7189999998</v>
      </c>
      <c r="I1456" s="7">
        <v>183672.37</v>
      </c>
      <c r="J1456" s="5">
        <v>1760271.0889999999</v>
      </c>
      <c r="K1456" s="4">
        <v>6.2</v>
      </c>
      <c r="L1456" s="7">
        <v>379725</v>
      </c>
      <c r="M1456" s="7">
        <v>-0.69799999998940621</v>
      </c>
      <c r="N1456" s="5">
        <v>379724.30200000003</v>
      </c>
      <c r="O1456" s="4">
        <v>3.4</v>
      </c>
      <c r="P1456" s="7">
        <v>237818.78500000003</v>
      </c>
      <c r="Q1456" s="7">
        <v>14352</v>
      </c>
      <c r="R1456" s="5">
        <v>252170.78500000003</v>
      </c>
      <c r="S1456" s="4">
        <v>4.4000000000000004</v>
      </c>
      <c r="T1456" s="7">
        <v>314683.52000000002</v>
      </c>
      <c r="U1456" s="7">
        <v>14352</v>
      </c>
      <c r="V1456" s="5">
        <v>329035.52000000002</v>
      </c>
      <c r="W1456" s="4">
        <v>4.4000000000000004</v>
      </c>
      <c r="X1456" s="7">
        <v>320977.19</v>
      </c>
      <c r="Y1456" s="7">
        <v>14352</v>
      </c>
      <c r="Z1456" s="5">
        <v>335329.19</v>
      </c>
    </row>
    <row r="1457" spans="1:26" x14ac:dyDescent="0.25">
      <c r="A1457" t="s">
        <v>183</v>
      </c>
      <c r="B1457" t="s">
        <v>381</v>
      </c>
      <c r="C1457" t="s">
        <v>385</v>
      </c>
      <c r="D1457" t="s">
        <v>55</v>
      </c>
      <c r="E1457" t="s">
        <v>53</v>
      </c>
      <c r="F1457" t="s">
        <v>56</v>
      </c>
      <c r="G1457" s="4">
        <v>8.6</v>
      </c>
      <c r="H1457" s="7">
        <v>163557.78</v>
      </c>
      <c r="I1457" s="7">
        <v>250859.29399999999</v>
      </c>
      <c r="J1457" s="5">
        <v>414417.07400000002</v>
      </c>
      <c r="K1457" s="4">
        <v>7.3</v>
      </c>
      <c r="L1457" s="7">
        <v>331717.68</v>
      </c>
      <c r="M1457" s="7">
        <v>-0.91500000000451109</v>
      </c>
      <c r="N1457" s="5">
        <v>331716.76499999996</v>
      </c>
      <c r="O1457" s="4">
        <v>7.6</v>
      </c>
      <c r="P1457" s="7">
        <v>375052.97200000001</v>
      </c>
      <c r="Q1457" s="7">
        <v>57990.400000000001</v>
      </c>
      <c r="R1457" s="5">
        <v>433043.37200000003</v>
      </c>
      <c r="S1457" s="4">
        <v>9</v>
      </c>
      <c r="T1457" s="7">
        <v>466750.98499999999</v>
      </c>
      <c r="U1457" s="7">
        <v>85874.880000000005</v>
      </c>
      <c r="V1457" s="5">
        <v>552625.86499999999</v>
      </c>
      <c r="W1457" s="4">
        <v>10</v>
      </c>
      <c r="X1457" s="7">
        <v>472073.87299999996</v>
      </c>
      <c r="Y1457" s="7">
        <v>130823.68000000001</v>
      </c>
      <c r="Z1457" s="5">
        <v>602897.55299999996</v>
      </c>
    </row>
    <row r="1458" spans="1:26" x14ac:dyDescent="0.25">
      <c r="A1458" t="s">
        <v>183</v>
      </c>
      <c r="B1458" t="s">
        <v>381</v>
      </c>
      <c r="C1458" t="s">
        <v>385</v>
      </c>
      <c r="D1458" t="s">
        <v>55</v>
      </c>
      <c r="E1458" t="s">
        <v>58</v>
      </c>
      <c r="F1458" t="s">
        <v>59</v>
      </c>
      <c r="G1458" s="4">
        <v>16.399999999999999</v>
      </c>
      <c r="H1458" s="7">
        <v>0</v>
      </c>
      <c r="I1458" s="7">
        <v>610266.27999999991</v>
      </c>
      <c r="J1458" s="5">
        <v>610266.27999999991</v>
      </c>
      <c r="K1458" s="4">
        <v>2</v>
      </c>
      <c r="L1458" s="7">
        <v>80768</v>
      </c>
      <c r="M1458" s="7">
        <v>-0.38100000000122236</v>
      </c>
      <c r="N1458" s="5">
        <v>80767.619000000006</v>
      </c>
      <c r="O1458" s="4">
        <v>1</v>
      </c>
      <c r="P1458" s="7">
        <v>0</v>
      </c>
      <c r="Q1458" s="7">
        <v>37984.968000000001</v>
      </c>
      <c r="R1458" s="5">
        <v>37984.968000000001</v>
      </c>
      <c r="S1458" s="4">
        <v>1</v>
      </c>
      <c r="T1458" s="7">
        <v>0</v>
      </c>
      <c r="U1458" s="7">
        <v>50876.32</v>
      </c>
      <c r="V1458" s="5">
        <v>50876.32</v>
      </c>
      <c r="W1458" s="4">
        <v>1</v>
      </c>
      <c r="X1458" s="7">
        <v>0</v>
      </c>
      <c r="Y1458" s="7">
        <v>51893.845000000001</v>
      </c>
      <c r="Z1458" s="5">
        <v>51893.845000000001</v>
      </c>
    </row>
    <row r="1459" spans="1:26" x14ac:dyDescent="0.25">
      <c r="A1459" t="s">
        <v>183</v>
      </c>
      <c r="B1459" t="s">
        <v>381</v>
      </c>
      <c r="C1459" t="s">
        <v>385</v>
      </c>
      <c r="D1459" t="s">
        <v>55</v>
      </c>
      <c r="E1459" t="s">
        <v>58</v>
      </c>
      <c r="F1459" t="s">
        <v>56</v>
      </c>
      <c r="G1459" s="4">
        <v>1</v>
      </c>
      <c r="H1459" s="7">
        <v>0</v>
      </c>
      <c r="I1459" s="7">
        <v>38750.400000000001</v>
      </c>
      <c r="J1459" s="5">
        <v>38750.400000000001</v>
      </c>
      <c r="K1459" s="4"/>
      <c r="L1459" s="7"/>
      <c r="M1459" s="7"/>
      <c r="N1459" s="5"/>
      <c r="O1459" s="4"/>
      <c r="P1459" s="7"/>
      <c r="Q1459" s="7"/>
      <c r="R1459" s="5"/>
      <c r="S1459" s="4"/>
      <c r="T1459" s="7"/>
      <c r="U1459" s="7"/>
      <c r="V1459" s="5"/>
      <c r="W1459" s="4"/>
      <c r="X1459" s="7"/>
      <c r="Y1459" s="7"/>
      <c r="Z1459" s="5"/>
    </row>
    <row r="1460" spans="1:26" x14ac:dyDescent="0.25">
      <c r="A1460" t="s">
        <v>183</v>
      </c>
      <c r="B1460" t="s">
        <v>381</v>
      </c>
      <c r="C1460" t="s">
        <v>386</v>
      </c>
      <c r="D1460" t="s">
        <v>52</v>
      </c>
      <c r="E1460" t="s">
        <v>53</v>
      </c>
      <c r="F1460" t="s">
        <v>54</v>
      </c>
      <c r="G1460" s="4"/>
      <c r="H1460" s="7"/>
      <c r="I1460" s="7"/>
      <c r="J1460" s="5"/>
      <c r="K1460" s="4">
        <v>1</v>
      </c>
      <c r="L1460" s="7">
        <v>219825</v>
      </c>
      <c r="M1460" s="7">
        <v>5.9999999997671694E-2</v>
      </c>
      <c r="N1460" s="5">
        <v>219825.06</v>
      </c>
      <c r="O1460" s="4">
        <v>1</v>
      </c>
      <c r="P1460" s="7">
        <v>247059.74100000001</v>
      </c>
      <c r="Q1460" s="7">
        <v>0</v>
      </c>
      <c r="R1460" s="5">
        <v>247059.74100000001</v>
      </c>
      <c r="S1460" s="4">
        <v>1</v>
      </c>
      <c r="T1460" s="7">
        <v>258547.98800000001</v>
      </c>
      <c r="U1460" s="7">
        <v>0</v>
      </c>
      <c r="V1460" s="5">
        <v>258547.98800000001</v>
      </c>
      <c r="W1460" s="4">
        <v>1</v>
      </c>
      <c r="X1460" s="7">
        <v>263718.94799999997</v>
      </c>
      <c r="Y1460" s="7">
        <v>0</v>
      </c>
      <c r="Z1460" s="5">
        <v>263718.94799999997</v>
      </c>
    </row>
    <row r="1461" spans="1:26" x14ac:dyDescent="0.25">
      <c r="A1461" t="s">
        <v>183</v>
      </c>
      <c r="B1461" t="s">
        <v>381</v>
      </c>
      <c r="C1461" t="s">
        <v>386</v>
      </c>
      <c r="D1461" t="s">
        <v>55</v>
      </c>
      <c r="E1461" t="s">
        <v>53</v>
      </c>
      <c r="F1461" t="s">
        <v>59</v>
      </c>
      <c r="G1461" s="4"/>
      <c r="H1461" s="7"/>
      <c r="I1461" s="7"/>
      <c r="J1461" s="5"/>
      <c r="K1461" s="4">
        <v>0.4</v>
      </c>
      <c r="L1461" s="7">
        <v>13312</v>
      </c>
      <c r="M1461" s="7">
        <v>0</v>
      </c>
      <c r="N1461" s="5">
        <v>13312</v>
      </c>
      <c r="O1461" s="4">
        <v>1.4</v>
      </c>
      <c r="P1461" s="7">
        <v>43255.103999999999</v>
      </c>
      <c r="Q1461" s="7">
        <v>13086.029</v>
      </c>
      <c r="R1461" s="5">
        <v>56341.133000000002</v>
      </c>
      <c r="S1461" s="4"/>
      <c r="T1461" s="7"/>
      <c r="U1461" s="7"/>
      <c r="V1461" s="5"/>
      <c r="W1461" s="4"/>
      <c r="X1461" s="7"/>
      <c r="Y1461" s="7"/>
      <c r="Z1461" s="5"/>
    </row>
    <row r="1462" spans="1:26" x14ac:dyDescent="0.25">
      <c r="A1462" t="s">
        <v>183</v>
      </c>
      <c r="B1462" t="s">
        <v>381</v>
      </c>
      <c r="C1462" t="s">
        <v>386</v>
      </c>
      <c r="D1462" t="s">
        <v>55</v>
      </c>
      <c r="E1462" t="s">
        <v>53</v>
      </c>
      <c r="F1462" t="s">
        <v>54</v>
      </c>
      <c r="G1462" s="4"/>
      <c r="H1462" s="7"/>
      <c r="I1462" s="7"/>
      <c r="J1462" s="5"/>
      <c r="K1462" s="4">
        <v>11.4</v>
      </c>
      <c r="L1462" s="7">
        <v>804895.85919999995</v>
      </c>
      <c r="M1462" s="7">
        <v>3978.3817999999883</v>
      </c>
      <c r="N1462" s="5">
        <v>808874.24099999992</v>
      </c>
      <c r="O1462" s="4">
        <v>9.5</v>
      </c>
      <c r="P1462" s="7">
        <v>841580.5290000001</v>
      </c>
      <c r="Q1462" s="7">
        <v>-42670.368000000002</v>
      </c>
      <c r="R1462" s="5">
        <v>798910.16100000008</v>
      </c>
      <c r="S1462" s="4">
        <v>7.4</v>
      </c>
      <c r="T1462" s="7">
        <v>676856.07900000003</v>
      </c>
      <c r="U1462" s="7">
        <v>33604.480000000003</v>
      </c>
      <c r="V1462" s="5">
        <v>710460.55900000001</v>
      </c>
      <c r="W1462" s="4">
        <v>7.8000000000000007</v>
      </c>
      <c r="X1462" s="7">
        <v>684467.18500000006</v>
      </c>
      <c r="Y1462" s="7">
        <v>65603.200000000012</v>
      </c>
      <c r="Z1462" s="5">
        <v>750070.38500000001</v>
      </c>
    </row>
    <row r="1463" spans="1:26" x14ac:dyDescent="0.25">
      <c r="A1463" t="s">
        <v>183</v>
      </c>
      <c r="B1463" t="s">
        <v>381</v>
      </c>
      <c r="C1463" t="s">
        <v>386</v>
      </c>
      <c r="D1463" t="s">
        <v>55</v>
      </c>
      <c r="E1463" t="s">
        <v>53</v>
      </c>
      <c r="F1463" t="s">
        <v>56</v>
      </c>
      <c r="G1463" s="4"/>
      <c r="H1463" s="7"/>
      <c r="I1463" s="7"/>
      <c r="J1463" s="5"/>
      <c r="K1463" s="4">
        <v>24.15</v>
      </c>
      <c r="L1463" s="7">
        <v>1315884.297</v>
      </c>
      <c r="M1463" s="7">
        <v>60392.279999999992</v>
      </c>
      <c r="N1463" s="5">
        <v>1376276.5769999996</v>
      </c>
      <c r="O1463" s="4">
        <v>24.6</v>
      </c>
      <c r="P1463" s="7">
        <v>1077942.834</v>
      </c>
      <c r="Q1463" s="7">
        <v>348825.44300000003</v>
      </c>
      <c r="R1463" s="5">
        <v>1426768.277</v>
      </c>
      <c r="S1463" s="4">
        <v>29</v>
      </c>
      <c r="T1463" s="7">
        <v>1540146.1949999998</v>
      </c>
      <c r="U1463" s="7">
        <v>177634.20699999999</v>
      </c>
      <c r="V1463" s="5">
        <v>1717780.402</v>
      </c>
      <c r="W1463" s="4">
        <v>35.200000000000003</v>
      </c>
      <c r="X1463" s="7">
        <v>1743570.2170000002</v>
      </c>
      <c r="Y1463" s="7">
        <v>330703.76</v>
      </c>
      <c r="Z1463" s="5">
        <v>2074273.9770000002</v>
      </c>
    </row>
    <row r="1464" spans="1:26" x14ac:dyDescent="0.25">
      <c r="A1464" t="s">
        <v>183</v>
      </c>
      <c r="B1464" t="s">
        <v>381</v>
      </c>
      <c r="C1464" t="s">
        <v>386</v>
      </c>
      <c r="D1464" t="s">
        <v>55</v>
      </c>
      <c r="E1464" t="s">
        <v>58</v>
      </c>
      <c r="F1464" t="s">
        <v>59</v>
      </c>
      <c r="G1464" s="4"/>
      <c r="H1464" s="7"/>
      <c r="I1464" s="7"/>
      <c r="J1464" s="5"/>
      <c r="K1464" s="4">
        <v>3</v>
      </c>
      <c r="L1464" s="7">
        <v>120939</v>
      </c>
      <c r="M1464" s="7">
        <v>0.28900000000430737</v>
      </c>
      <c r="N1464" s="5">
        <v>120939.289</v>
      </c>
      <c r="O1464" s="4">
        <v>25.4</v>
      </c>
      <c r="P1464" s="7">
        <v>0</v>
      </c>
      <c r="Q1464" s="7">
        <v>1023941.5510000003</v>
      </c>
      <c r="R1464" s="5">
        <v>1023941.5510000003</v>
      </c>
      <c r="S1464" s="4">
        <v>29.6</v>
      </c>
      <c r="T1464" s="7">
        <v>0</v>
      </c>
      <c r="U1464" s="7">
        <v>1248657.5319999999</v>
      </c>
      <c r="V1464" s="5">
        <v>1248657.5319999999</v>
      </c>
      <c r="W1464" s="4">
        <v>20.199999999999996</v>
      </c>
      <c r="X1464" s="7">
        <v>0</v>
      </c>
      <c r="Y1464" s="7">
        <v>924388.26099999994</v>
      </c>
      <c r="Z1464" s="5">
        <v>924388.26099999994</v>
      </c>
    </row>
    <row r="1465" spans="1:26" x14ac:dyDescent="0.25">
      <c r="A1465" t="s">
        <v>183</v>
      </c>
      <c r="B1465" t="s">
        <v>381</v>
      </c>
      <c r="C1465" t="s">
        <v>386</v>
      </c>
      <c r="D1465" t="s">
        <v>55</v>
      </c>
      <c r="E1465" t="s">
        <v>58</v>
      </c>
      <c r="F1465" t="s">
        <v>56</v>
      </c>
      <c r="G1465" s="4"/>
      <c r="H1465" s="7"/>
      <c r="I1465" s="7"/>
      <c r="J1465" s="5"/>
      <c r="K1465" s="4"/>
      <c r="L1465" s="7"/>
      <c r="M1465" s="7"/>
      <c r="N1465" s="5"/>
      <c r="O1465" s="4"/>
      <c r="P1465" s="7"/>
      <c r="Q1465" s="7"/>
      <c r="R1465" s="5"/>
      <c r="S1465" s="4">
        <v>0.4</v>
      </c>
      <c r="T1465" s="7">
        <v>0</v>
      </c>
      <c r="U1465" s="7">
        <v>12480</v>
      </c>
      <c r="V1465" s="5">
        <v>12480</v>
      </c>
      <c r="W1465" s="4">
        <v>1</v>
      </c>
      <c r="X1465" s="7">
        <v>0</v>
      </c>
      <c r="Y1465" s="7">
        <v>32718.400000000001</v>
      </c>
      <c r="Z1465" s="5">
        <v>32718.400000000001</v>
      </c>
    </row>
    <row r="1466" spans="1:26" x14ac:dyDescent="0.25">
      <c r="A1466" t="s">
        <v>183</v>
      </c>
      <c r="B1466" t="s">
        <v>381</v>
      </c>
      <c r="C1466" t="s">
        <v>387</v>
      </c>
      <c r="D1466" t="s">
        <v>71</v>
      </c>
      <c r="E1466" t="s">
        <v>53</v>
      </c>
      <c r="F1466" t="s">
        <v>101</v>
      </c>
      <c r="G1466" s="4"/>
      <c r="H1466" s="7"/>
      <c r="I1466" s="7"/>
      <c r="J1466" s="5"/>
      <c r="K1466" s="4">
        <v>1</v>
      </c>
      <c r="L1466" s="7">
        <v>116850</v>
      </c>
      <c r="M1466" s="7">
        <v>0.1230000000068685</v>
      </c>
      <c r="N1466" s="5">
        <v>116850.12300000001</v>
      </c>
      <c r="O1466" s="4"/>
      <c r="P1466" s="7"/>
      <c r="Q1466" s="7"/>
      <c r="R1466" s="5"/>
      <c r="S1466" s="4"/>
      <c r="T1466" s="7"/>
      <c r="U1466" s="7"/>
      <c r="V1466" s="5"/>
      <c r="W1466" s="4"/>
      <c r="X1466" s="7"/>
      <c r="Y1466" s="7"/>
      <c r="Z1466" s="5"/>
    </row>
    <row r="1467" spans="1:26" x14ac:dyDescent="0.25">
      <c r="A1467" t="s">
        <v>183</v>
      </c>
      <c r="B1467" t="s">
        <v>381</v>
      </c>
      <c r="C1467" t="s">
        <v>387</v>
      </c>
      <c r="D1467" t="s">
        <v>71</v>
      </c>
      <c r="E1467" t="s">
        <v>53</v>
      </c>
      <c r="F1467" t="s">
        <v>54</v>
      </c>
      <c r="G1467" s="4"/>
      <c r="H1467" s="7"/>
      <c r="I1467" s="7"/>
      <c r="J1467" s="5"/>
      <c r="K1467" s="4">
        <v>10</v>
      </c>
      <c r="L1467" s="7">
        <v>1087618.625</v>
      </c>
      <c r="M1467" s="7">
        <v>210729.63</v>
      </c>
      <c r="N1467" s="5">
        <v>1298348.2550000001</v>
      </c>
      <c r="O1467" s="4">
        <v>11</v>
      </c>
      <c r="P1467" s="7">
        <v>719178.89800000004</v>
      </c>
      <c r="Q1467" s="7">
        <v>834962.66700000002</v>
      </c>
      <c r="R1467" s="5">
        <v>1554141.5649999999</v>
      </c>
      <c r="S1467" s="4">
        <v>11</v>
      </c>
      <c r="T1467" s="7">
        <v>587130.16399999999</v>
      </c>
      <c r="U1467" s="7">
        <v>1093650.223</v>
      </c>
      <c r="V1467" s="5">
        <v>1680780.3870000001</v>
      </c>
      <c r="W1467" s="4">
        <v>12</v>
      </c>
      <c r="X1467" s="7">
        <v>609497.76699999999</v>
      </c>
      <c r="Y1467" s="7">
        <v>1260627.987</v>
      </c>
      <c r="Z1467" s="5">
        <v>1870125.754</v>
      </c>
    </row>
    <row r="1468" spans="1:26" x14ac:dyDescent="0.25">
      <c r="A1468" t="s">
        <v>183</v>
      </c>
      <c r="B1468" t="s">
        <v>381</v>
      </c>
      <c r="C1468" t="s">
        <v>387</v>
      </c>
      <c r="D1468" t="s">
        <v>71</v>
      </c>
      <c r="E1468" t="s">
        <v>53</v>
      </c>
      <c r="F1468" t="s">
        <v>89</v>
      </c>
      <c r="G1468" s="4"/>
      <c r="H1468" s="7"/>
      <c r="I1468" s="7"/>
      <c r="J1468" s="5"/>
      <c r="K1468" s="4">
        <v>3</v>
      </c>
      <c r="L1468" s="7">
        <v>494302</v>
      </c>
      <c r="M1468" s="7">
        <v>0.43900000001303852</v>
      </c>
      <c r="N1468" s="5">
        <v>494302.43900000001</v>
      </c>
      <c r="O1468" s="4">
        <v>2.1</v>
      </c>
      <c r="P1468" s="7">
        <v>253513.00099999999</v>
      </c>
      <c r="Q1468" s="7">
        <v>157123</v>
      </c>
      <c r="R1468" s="5">
        <v>410636.00099999999</v>
      </c>
      <c r="S1468" s="4">
        <v>3</v>
      </c>
      <c r="T1468" s="7">
        <v>433574.38400000002</v>
      </c>
      <c r="U1468" s="7">
        <v>110565.038</v>
      </c>
      <c r="V1468" s="5">
        <v>544139.42200000002</v>
      </c>
      <c r="W1468" s="4">
        <v>3</v>
      </c>
      <c r="X1468" s="7">
        <v>463695.87199999997</v>
      </c>
      <c r="Y1468" s="7">
        <v>119926.33900000001</v>
      </c>
      <c r="Z1468" s="5">
        <v>583622.21100000001</v>
      </c>
    </row>
    <row r="1469" spans="1:26" x14ac:dyDescent="0.25">
      <c r="A1469" t="s">
        <v>183</v>
      </c>
      <c r="B1469" t="s">
        <v>381</v>
      </c>
      <c r="C1469" t="s">
        <v>387</v>
      </c>
      <c r="D1469" t="s">
        <v>71</v>
      </c>
      <c r="E1469" t="s">
        <v>53</v>
      </c>
      <c r="F1469" t="s">
        <v>56</v>
      </c>
      <c r="G1469" s="4"/>
      <c r="H1469" s="7"/>
      <c r="I1469" s="7"/>
      <c r="J1469" s="5"/>
      <c r="K1469" s="4"/>
      <c r="L1469" s="7"/>
      <c r="M1469" s="7"/>
      <c r="N1469" s="5"/>
      <c r="O1469" s="4"/>
      <c r="P1469" s="7"/>
      <c r="Q1469" s="7"/>
      <c r="R1469" s="5"/>
      <c r="S1469" s="4">
        <v>1</v>
      </c>
      <c r="T1469" s="7">
        <v>0</v>
      </c>
      <c r="U1469" s="7">
        <v>108338</v>
      </c>
      <c r="V1469" s="5">
        <v>108338</v>
      </c>
      <c r="W1469" s="4">
        <v>1</v>
      </c>
      <c r="X1469" s="7">
        <v>0</v>
      </c>
      <c r="Y1469" s="7">
        <v>102164.276</v>
      </c>
      <c r="Z1469" s="5">
        <v>102164.276</v>
      </c>
    </row>
    <row r="1470" spans="1:26" x14ac:dyDescent="0.25">
      <c r="A1470" t="s">
        <v>183</v>
      </c>
      <c r="B1470" t="s">
        <v>381</v>
      </c>
      <c r="C1470" t="s">
        <v>387</v>
      </c>
      <c r="D1470" t="s">
        <v>71</v>
      </c>
      <c r="E1470" t="s">
        <v>53</v>
      </c>
      <c r="F1470" t="s">
        <v>59</v>
      </c>
      <c r="G1470" s="4"/>
      <c r="H1470" s="7"/>
      <c r="I1470" s="7"/>
      <c r="J1470" s="5"/>
      <c r="K1470" s="4"/>
      <c r="L1470" s="7"/>
      <c r="M1470" s="7"/>
      <c r="N1470" s="5"/>
      <c r="O1470" s="4">
        <v>0.2</v>
      </c>
      <c r="P1470" s="7">
        <v>0</v>
      </c>
      <c r="Q1470" s="7">
        <v>52000</v>
      </c>
      <c r="R1470" s="5">
        <v>52000</v>
      </c>
      <c r="S1470" s="4"/>
      <c r="T1470" s="7"/>
      <c r="U1470" s="7"/>
      <c r="V1470" s="5"/>
      <c r="W1470" s="4">
        <v>0.1</v>
      </c>
      <c r="X1470" s="7">
        <v>0</v>
      </c>
      <c r="Y1470" s="7">
        <v>52000</v>
      </c>
      <c r="Z1470" s="5">
        <v>52000</v>
      </c>
    </row>
    <row r="1471" spans="1:26" x14ac:dyDescent="0.25">
      <c r="A1471" t="s">
        <v>183</v>
      </c>
      <c r="B1471" t="s">
        <v>381</v>
      </c>
      <c r="C1471" t="s">
        <v>387</v>
      </c>
      <c r="D1471" t="s">
        <v>55</v>
      </c>
      <c r="E1471" t="s">
        <v>53</v>
      </c>
      <c r="F1471" t="s">
        <v>59</v>
      </c>
      <c r="G1471" s="4"/>
      <c r="H1471" s="7"/>
      <c r="I1471" s="7"/>
      <c r="J1471" s="5"/>
      <c r="K1471" s="4">
        <v>13.350000000000001</v>
      </c>
      <c r="L1471" s="7">
        <v>539465.52286000003</v>
      </c>
      <c r="M1471" s="7">
        <v>38193.767140000018</v>
      </c>
      <c r="N1471" s="5">
        <v>577659.28999999992</v>
      </c>
      <c r="O1471" s="4">
        <v>5.8000000000000007</v>
      </c>
      <c r="P1471" s="7">
        <v>0</v>
      </c>
      <c r="Q1471" s="7">
        <v>292814.48100000003</v>
      </c>
      <c r="R1471" s="5">
        <v>292814.48100000003</v>
      </c>
      <c r="S1471" s="4">
        <v>0.2</v>
      </c>
      <c r="T1471" s="7">
        <v>0</v>
      </c>
      <c r="U1471" s="7">
        <v>7904</v>
      </c>
      <c r="V1471" s="5">
        <v>7904</v>
      </c>
      <c r="W1471" s="4">
        <v>1</v>
      </c>
      <c r="X1471" s="7">
        <v>0</v>
      </c>
      <c r="Y1471" s="7">
        <v>39520</v>
      </c>
      <c r="Z1471" s="5">
        <v>39520</v>
      </c>
    </row>
    <row r="1472" spans="1:26" x14ac:dyDescent="0.25">
      <c r="A1472" t="s">
        <v>183</v>
      </c>
      <c r="B1472" t="s">
        <v>381</v>
      </c>
      <c r="C1472" t="s">
        <v>387</v>
      </c>
      <c r="D1472" t="s">
        <v>55</v>
      </c>
      <c r="E1472" t="s">
        <v>53</v>
      </c>
      <c r="F1472" t="s">
        <v>54</v>
      </c>
      <c r="G1472" s="4"/>
      <c r="H1472" s="7"/>
      <c r="I1472" s="7"/>
      <c r="J1472" s="5"/>
      <c r="K1472" s="4">
        <v>4</v>
      </c>
      <c r="L1472" s="7">
        <v>290325.7156</v>
      </c>
      <c r="M1472" s="7">
        <v>9022.3404000000082</v>
      </c>
      <c r="N1472" s="5">
        <v>299348.05599999998</v>
      </c>
      <c r="O1472" s="4">
        <v>3</v>
      </c>
      <c r="P1472" s="7">
        <v>0</v>
      </c>
      <c r="Q1472" s="7">
        <v>247701.44</v>
      </c>
      <c r="R1472" s="5">
        <v>247701.44</v>
      </c>
      <c r="S1472" s="4">
        <v>2</v>
      </c>
      <c r="T1472" s="7">
        <v>0</v>
      </c>
      <c r="U1472" s="7">
        <v>190982.09399999998</v>
      </c>
      <c r="V1472" s="5">
        <v>190982.09399999998</v>
      </c>
      <c r="W1472" s="4">
        <v>2</v>
      </c>
      <c r="X1472" s="7">
        <v>0</v>
      </c>
      <c r="Y1472" s="7">
        <v>194801.73700000002</v>
      </c>
      <c r="Z1472" s="5">
        <v>194801.73700000002</v>
      </c>
    </row>
    <row r="1473" spans="1:26" x14ac:dyDescent="0.25">
      <c r="A1473" t="s">
        <v>183</v>
      </c>
      <c r="B1473" t="s">
        <v>381</v>
      </c>
      <c r="C1473" t="s">
        <v>387</v>
      </c>
      <c r="D1473" t="s">
        <v>55</v>
      </c>
      <c r="E1473" t="s">
        <v>53</v>
      </c>
      <c r="F1473" t="s">
        <v>56</v>
      </c>
      <c r="G1473" s="4"/>
      <c r="H1473" s="7"/>
      <c r="I1473" s="7"/>
      <c r="J1473" s="5"/>
      <c r="K1473" s="4">
        <v>58.2</v>
      </c>
      <c r="L1473" s="7">
        <v>2710191.5724999998</v>
      </c>
      <c r="M1473" s="7">
        <v>62405.0455</v>
      </c>
      <c r="N1473" s="5">
        <v>2772596.6179999993</v>
      </c>
      <c r="O1473" s="4">
        <v>77.45</v>
      </c>
      <c r="P1473" s="7">
        <v>85728.160999999993</v>
      </c>
      <c r="Q1473" s="7">
        <v>3848378.0279999995</v>
      </c>
      <c r="R1473" s="5">
        <v>3934106.1889999998</v>
      </c>
      <c r="S1473" s="4">
        <v>89.35</v>
      </c>
      <c r="T1473" s="7">
        <v>0</v>
      </c>
      <c r="U1473" s="7">
        <v>4756897.6220000023</v>
      </c>
      <c r="V1473" s="5">
        <v>4756897.6220000023</v>
      </c>
      <c r="W1473" s="4">
        <v>91.75</v>
      </c>
      <c r="X1473" s="7">
        <v>0</v>
      </c>
      <c r="Y1473" s="7">
        <v>4977438.779000001</v>
      </c>
      <c r="Z1473" s="5">
        <v>4977438.779000001</v>
      </c>
    </row>
    <row r="1474" spans="1:26" x14ac:dyDescent="0.25">
      <c r="A1474" t="s">
        <v>183</v>
      </c>
      <c r="B1474" t="s">
        <v>381</v>
      </c>
      <c r="C1474" t="s">
        <v>387</v>
      </c>
      <c r="D1474" t="s">
        <v>55</v>
      </c>
      <c r="E1474" t="s">
        <v>58</v>
      </c>
      <c r="F1474" t="s">
        <v>59</v>
      </c>
      <c r="G1474" s="4"/>
      <c r="H1474" s="7"/>
      <c r="I1474" s="7"/>
      <c r="J1474" s="5"/>
      <c r="K1474" s="4">
        <v>1</v>
      </c>
      <c r="L1474" s="7">
        <v>40998</v>
      </c>
      <c r="M1474" s="7">
        <v>0.36000000000058208</v>
      </c>
      <c r="N1474" s="5">
        <v>40998.36</v>
      </c>
      <c r="O1474" s="4">
        <v>2</v>
      </c>
      <c r="P1474" s="7">
        <v>0</v>
      </c>
      <c r="Q1474" s="7">
        <v>135609.58299999998</v>
      </c>
      <c r="R1474" s="5">
        <v>135609.58299999998</v>
      </c>
      <c r="S1474" s="4">
        <v>2</v>
      </c>
      <c r="T1474" s="7">
        <v>0</v>
      </c>
      <c r="U1474" s="7">
        <v>141140.70299999998</v>
      </c>
      <c r="V1474" s="5">
        <v>141140.70299999998</v>
      </c>
      <c r="W1474" s="4">
        <v>1</v>
      </c>
      <c r="X1474" s="7">
        <v>0</v>
      </c>
      <c r="Y1474" s="7">
        <v>49254.258999999998</v>
      </c>
      <c r="Z1474" s="5">
        <v>49254.258999999998</v>
      </c>
    </row>
    <row r="1475" spans="1:26" x14ac:dyDescent="0.25">
      <c r="A1475" t="s">
        <v>183</v>
      </c>
      <c r="B1475" t="s">
        <v>381</v>
      </c>
      <c r="C1475" t="s">
        <v>388</v>
      </c>
      <c r="D1475" t="s">
        <v>52</v>
      </c>
      <c r="E1475" t="s">
        <v>53</v>
      </c>
      <c r="F1475" t="s">
        <v>89</v>
      </c>
      <c r="G1475" s="4">
        <v>1</v>
      </c>
      <c r="H1475" s="7">
        <v>221977.644</v>
      </c>
      <c r="I1475" s="7">
        <v>33866.027000000002</v>
      </c>
      <c r="J1475" s="5">
        <v>255843.671</v>
      </c>
      <c r="K1475" s="4"/>
      <c r="L1475" s="7"/>
      <c r="M1475" s="7"/>
      <c r="N1475" s="5"/>
      <c r="O1475" s="4"/>
      <c r="P1475" s="7"/>
      <c r="Q1475" s="7"/>
      <c r="R1475" s="5"/>
      <c r="S1475" s="4"/>
      <c r="T1475" s="7"/>
      <c r="U1475" s="7"/>
      <c r="V1475" s="5"/>
      <c r="W1475" s="4"/>
      <c r="X1475" s="7"/>
      <c r="Y1475" s="7"/>
      <c r="Z1475" s="5"/>
    </row>
    <row r="1476" spans="1:26" x14ac:dyDescent="0.25">
      <c r="A1476" t="s">
        <v>183</v>
      </c>
      <c r="B1476" t="s">
        <v>381</v>
      </c>
      <c r="C1476" t="s">
        <v>388</v>
      </c>
      <c r="D1476" t="s">
        <v>71</v>
      </c>
      <c r="E1476" t="s">
        <v>53</v>
      </c>
      <c r="F1476" t="s">
        <v>59</v>
      </c>
      <c r="G1476" s="4"/>
      <c r="H1476" s="7"/>
      <c r="I1476" s="7"/>
      <c r="J1476" s="5"/>
      <c r="K1476" s="4">
        <v>0.4</v>
      </c>
      <c r="L1476" s="7">
        <v>83200</v>
      </c>
      <c r="M1476" s="7">
        <v>0</v>
      </c>
      <c r="N1476" s="5">
        <v>83200</v>
      </c>
      <c r="O1476" s="4">
        <v>0.4</v>
      </c>
      <c r="P1476" s="7">
        <v>0</v>
      </c>
      <c r="Q1476" s="7">
        <v>99840</v>
      </c>
      <c r="R1476" s="5">
        <v>99840</v>
      </c>
      <c r="S1476" s="4"/>
      <c r="T1476" s="7"/>
      <c r="U1476" s="7"/>
      <c r="V1476" s="5"/>
      <c r="W1476" s="4"/>
      <c r="X1476" s="7"/>
      <c r="Y1476" s="7"/>
      <c r="Z1476" s="5"/>
    </row>
    <row r="1477" spans="1:26" x14ac:dyDescent="0.25">
      <c r="A1477" t="s">
        <v>183</v>
      </c>
      <c r="B1477" t="s">
        <v>381</v>
      </c>
      <c r="C1477" t="s">
        <v>388</v>
      </c>
      <c r="D1477" t="s">
        <v>71</v>
      </c>
      <c r="E1477" t="s">
        <v>53</v>
      </c>
      <c r="F1477" t="s">
        <v>54</v>
      </c>
      <c r="G1477" s="4"/>
      <c r="H1477" s="7"/>
      <c r="I1477" s="7"/>
      <c r="J1477" s="5"/>
      <c r="K1477" s="4"/>
      <c r="L1477" s="7"/>
      <c r="M1477" s="7"/>
      <c r="N1477" s="5"/>
      <c r="O1477" s="4"/>
      <c r="P1477" s="7"/>
      <c r="Q1477" s="7"/>
      <c r="R1477" s="5"/>
      <c r="S1477" s="4"/>
      <c r="T1477" s="7"/>
      <c r="U1477" s="7"/>
      <c r="V1477" s="5"/>
      <c r="W1477" s="4">
        <v>1</v>
      </c>
      <c r="X1477" s="7">
        <v>122399.878</v>
      </c>
      <c r="Y1477" s="7">
        <v>0</v>
      </c>
      <c r="Z1477" s="5">
        <v>122399.878</v>
      </c>
    </row>
    <row r="1478" spans="1:26" x14ac:dyDescent="0.25">
      <c r="A1478" t="s">
        <v>183</v>
      </c>
      <c r="B1478" t="s">
        <v>381</v>
      </c>
      <c r="C1478" t="s">
        <v>388</v>
      </c>
      <c r="D1478" t="s">
        <v>71</v>
      </c>
      <c r="E1478" t="s">
        <v>53</v>
      </c>
      <c r="F1478" t="s">
        <v>89</v>
      </c>
      <c r="G1478" s="4"/>
      <c r="H1478" s="7"/>
      <c r="I1478" s="7"/>
      <c r="J1478" s="5"/>
      <c r="K1478" s="4"/>
      <c r="L1478" s="7"/>
      <c r="M1478" s="7"/>
      <c r="N1478" s="5"/>
      <c r="O1478" s="4"/>
      <c r="P1478" s="7"/>
      <c r="Q1478" s="7"/>
      <c r="R1478" s="5"/>
      <c r="S1478" s="4"/>
      <c r="T1478" s="7"/>
      <c r="U1478" s="7"/>
      <c r="V1478" s="5"/>
      <c r="W1478" s="4">
        <v>0.1</v>
      </c>
      <c r="X1478" s="7">
        <v>0</v>
      </c>
      <c r="Y1478" s="7">
        <v>72800</v>
      </c>
      <c r="Z1478" s="5">
        <v>72800</v>
      </c>
    </row>
    <row r="1479" spans="1:26" x14ac:dyDescent="0.25">
      <c r="A1479" t="s">
        <v>183</v>
      </c>
      <c r="B1479" t="s">
        <v>381</v>
      </c>
      <c r="C1479" t="s">
        <v>388</v>
      </c>
      <c r="D1479" t="s">
        <v>71</v>
      </c>
      <c r="E1479" t="s">
        <v>53</v>
      </c>
      <c r="F1479" t="s">
        <v>56</v>
      </c>
      <c r="G1479" s="4">
        <v>2.4</v>
      </c>
      <c r="H1479" s="7">
        <v>131704.29699999999</v>
      </c>
      <c r="I1479" s="7">
        <v>75349.418999999994</v>
      </c>
      <c r="J1479" s="5">
        <v>207053.71599999999</v>
      </c>
      <c r="K1479" s="4"/>
      <c r="L1479" s="7"/>
      <c r="M1479" s="7"/>
      <c r="N1479" s="5"/>
      <c r="O1479" s="4"/>
      <c r="P1479" s="7"/>
      <c r="Q1479" s="7"/>
      <c r="R1479" s="5"/>
      <c r="S1479" s="4">
        <v>1</v>
      </c>
      <c r="T1479" s="7">
        <v>0</v>
      </c>
      <c r="U1479" s="7">
        <v>119999.88</v>
      </c>
      <c r="V1479" s="5">
        <v>119999.88</v>
      </c>
      <c r="W1479" s="4"/>
      <c r="X1479" s="7"/>
      <c r="Y1479" s="7"/>
      <c r="Z1479" s="5"/>
    </row>
    <row r="1480" spans="1:26" x14ac:dyDescent="0.25">
      <c r="A1480" t="s">
        <v>183</v>
      </c>
      <c r="B1480" t="s">
        <v>381</v>
      </c>
      <c r="C1480" t="s">
        <v>388</v>
      </c>
      <c r="D1480" t="s">
        <v>55</v>
      </c>
      <c r="E1480" t="s">
        <v>53</v>
      </c>
      <c r="F1480" t="s">
        <v>59</v>
      </c>
      <c r="G1480" s="4">
        <v>0.6</v>
      </c>
      <c r="H1480" s="7">
        <v>0</v>
      </c>
      <c r="I1480" s="7">
        <v>43399.199999999997</v>
      </c>
      <c r="J1480" s="5">
        <v>43399.199999999997</v>
      </c>
      <c r="K1480" s="4">
        <v>4.8</v>
      </c>
      <c r="L1480" s="7">
        <v>209498.38</v>
      </c>
      <c r="M1480" s="7">
        <v>0</v>
      </c>
      <c r="N1480" s="5">
        <v>209498.38</v>
      </c>
      <c r="O1480" s="4">
        <v>3.8</v>
      </c>
      <c r="P1480" s="7">
        <v>0</v>
      </c>
      <c r="Q1480" s="7">
        <v>215995.51999999999</v>
      </c>
      <c r="R1480" s="5">
        <v>215995.51999999999</v>
      </c>
      <c r="S1480" s="4">
        <v>0.8</v>
      </c>
      <c r="T1480" s="7">
        <v>0</v>
      </c>
      <c r="U1480" s="7">
        <v>87360</v>
      </c>
      <c r="V1480" s="5">
        <v>87360</v>
      </c>
      <c r="W1480" s="4"/>
      <c r="X1480" s="7"/>
      <c r="Y1480" s="7"/>
      <c r="Z1480" s="5"/>
    </row>
    <row r="1481" spans="1:26" x14ac:dyDescent="0.25">
      <c r="A1481" t="s">
        <v>183</v>
      </c>
      <c r="B1481" t="s">
        <v>381</v>
      </c>
      <c r="C1481" t="s">
        <v>388</v>
      </c>
      <c r="D1481" t="s">
        <v>55</v>
      </c>
      <c r="E1481" t="s">
        <v>53</v>
      </c>
      <c r="F1481" t="s">
        <v>54</v>
      </c>
      <c r="G1481" s="4">
        <v>9</v>
      </c>
      <c r="H1481" s="7">
        <v>509631.60499999998</v>
      </c>
      <c r="I1481" s="7">
        <v>92169.659</v>
      </c>
      <c r="J1481" s="5">
        <v>601801.26400000008</v>
      </c>
      <c r="K1481" s="4">
        <v>12</v>
      </c>
      <c r="L1481" s="7">
        <v>916269</v>
      </c>
      <c r="M1481" s="7">
        <v>-0.36399999998684507</v>
      </c>
      <c r="N1481" s="5">
        <v>916268.63600000017</v>
      </c>
      <c r="O1481" s="4">
        <v>8.4</v>
      </c>
      <c r="P1481" s="7">
        <v>290647.66399999999</v>
      </c>
      <c r="Q1481" s="7">
        <v>403469.52299999999</v>
      </c>
      <c r="R1481" s="5">
        <v>694117.18700000003</v>
      </c>
      <c r="S1481" s="4">
        <v>7.4</v>
      </c>
      <c r="T1481" s="7">
        <v>307997.36800000002</v>
      </c>
      <c r="U1481" s="7">
        <v>369643.34900000005</v>
      </c>
      <c r="V1481" s="5">
        <v>677640.71699999995</v>
      </c>
      <c r="W1481" s="4">
        <v>7.4</v>
      </c>
      <c r="X1481" s="7">
        <v>314157.31599999999</v>
      </c>
      <c r="Y1481" s="7">
        <v>389853.58899999998</v>
      </c>
      <c r="Z1481" s="5">
        <v>704010.90500000003</v>
      </c>
    </row>
    <row r="1482" spans="1:26" x14ac:dyDescent="0.25">
      <c r="A1482" t="s">
        <v>183</v>
      </c>
      <c r="B1482" t="s">
        <v>381</v>
      </c>
      <c r="C1482" t="s">
        <v>388</v>
      </c>
      <c r="D1482" t="s">
        <v>55</v>
      </c>
      <c r="E1482" t="s">
        <v>53</v>
      </c>
      <c r="F1482" t="s">
        <v>56</v>
      </c>
      <c r="G1482" s="4">
        <v>27</v>
      </c>
      <c r="H1482" s="7">
        <v>825914.17999999993</v>
      </c>
      <c r="I1482" s="7">
        <v>34708.959999999999</v>
      </c>
      <c r="J1482" s="5">
        <v>860623.13999999978</v>
      </c>
      <c r="K1482" s="4">
        <v>64</v>
      </c>
      <c r="L1482" s="7">
        <v>1999694.2000000002</v>
      </c>
      <c r="M1482" s="7">
        <v>182363.99900000001</v>
      </c>
      <c r="N1482" s="5">
        <v>2182058.199</v>
      </c>
      <c r="O1482" s="4">
        <v>105</v>
      </c>
      <c r="P1482" s="7">
        <v>155241.58000000002</v>
      </c>
      <c r="Q1482" s="7">
        <v>3884758.5109999985</v>
      </c>
      <c r="R1482" s="5">
        <v>4040000.0909999982</v>
      </c>
      <c r="S1482" s="4">
        <v>110.5</v>
      </c>
      <c r="T1482" s="7">
        <v>163540</v>
      </c>
      <c r="U1482" s="7">
        <v>4541587.4950000001</v>
      </c>
      <c r="V1482" s="5">
        <v>4705127.4950000001</v>
      </c>
      <c r="W1482" s="4">
        <v>116.8</v>
      </c>
      <c r="X1482" s="7">
        <v>19333.080000000002</v>
      </c>
      <c r="Y1482" s="7">
        <v>5228908.3230000027</v>
      </c>
      <c r="Z1482" s="5">
        <v>5248241.4030000027</v>
      </c>
    </row>
    <row r="1483" spans="1:26" x14ac:dyDescent="0.25">
      <c r="A1483" t="s">
        <v>183</v>
      </c>
      <c r="B1483" t="s">
        <v>381</v>
      </c>
      <c r="C1483" t="s">
        <v>388</v>
      </c>
      <c r="D1483" t="s">
        <v>55</v>
      </c>
      <c r="E1483" t="s">
        <v>58</v>
      </c>
      <c r="F1483" t="s">
        <v>59</v>
      </c>
      <c r="G1483" s="4">
        <v>48.7</v>
      </c>
      <c r="H1483" s="7">
        <v>0</v>
      </c>
      <c r="I1483" s="7">
        <v>1642214.0799999996</v>
      </c>
      <c r="J1483" s="5">
        <v>1642214.0799999996</v>
      </c>
      <c r="K1483" s="4">
        <v>49.25</v>
      </c>
      <c r="L1483" s="7">
        <v>1834147.6</v>
      </c>
      <c r="M1483" s="7">
        <v>-28082.104000000014</v>
      </c>
      <c r="N1483" s="5">
        <v>1806065.4959999998</v>
      </c>
      <c r="O1483" s="4">
        <v>51.699999999999996</v>
      </c>
      <c r="P1483" s="7">
        <v>0</v>
      </c>
      <c r="Q1483" s="7">
        <v>2213960.3569999998</v>
      </c>
      <c r="R1483" s="5">
        <v>2213960.3569999998</v>
      </c>
      <c r="S1483" s="4">
        <v>49</v>
      </c>
      <c r="T1483" s="7">
        <v>0</v>
      </c>
      <c r="U1483" s="7">
        <v>2233888.0669999998</v>
      </c>
      <c r="V1483" s="5">
        <v>2233888.0669999998</v>
      </c>
      <c r="W1483" s="4">
        <v>52.55</v>
      </c>
      <c r="X1483" s="7">
        <v>0</v>
      </c>
      <c r="Y1483" s="7">
        <v>2418977.7450000001</v>
      </c>
      <c r="Z1483" s="5">
        <v>2418977.7450000001</v>
      </c>
    </row>
    <row r="1484" spans="1:26" x14ac:dyDescent="0.25">
      <c r="A1484" t="s">
        <v>183</v>
      </c>
      <c r="B1484" t="s">
        <v>381</v>
      </c>
      <c r="C1484" t="s">
        <v>388</v>
      </c>
      <c r="D1484" t="s">
        <v>55</v>
      </c>
      <c r="E1484" t="s">
        <v>58</v>
      </c>
      <c r="F1484" t="s">
        <v>54</v>
      </c>
      <c r="G1484" s="4">
        <v>1</v>
      </c>
      <c r="H1484" s="7">
        <v>0</v>
      </c>
      <c r="I1484" s="7">
        <v>35152</v>
      </c>
      <c r="J1484" s="5">
        <v>35152</v>
      </c>
      <c r="K1484" s="4"/>
      <c r="L1484" s="7"/>
      <c r="M1484" s="7"/>
      <c r="N1484" s="5"/>
      <c r="O1484" s="4"/>
      <c r="P1484" s="7"/>
      <c r="Q1484" s="7"/>
      <c r="R1484" s="5"/>
      <c r="S1484" s="4"/>
      <c r="T1484" s="7"/>
      <c r="U1484" s="7"/>
      <c r="V1484" s="5"/>
      <c r="W1484" s="4"/>
      <c r="X1484" s="7"/>
      <c r="Y1484" s="7"/>
      <c r="Z1484" s="5"/>
    </row>
    <row r="1485" spans="1:26" ht="15.75" thickBot="1" x14ac:dyDescent="0.3">
      <c r="A1485" t="s">
        <v>183</v>
      </c>
      <c r="B1485" t="s">
        <v>381</v>
      </c>
      <c r="C1485" t="s">
        <v>388</v>
      </c>
      <c r="D1485" t="s">
        <v>55</v>
      </c>
      <c r="E1485" t="s">
        <v>58</v>
      </c>
      <c r="F1485" t="s">
        <v>56</v>
      </c>
      <c r="G1485" s="4">
        <v>1</v>
      </c>
      <c r="H1485" s="7">
        <v>0</v>
      </c>
      <c r="I1485" s="7">
        <v>40664</v>
      </c>
      <c r="J1485" s="5">
        <v>40664</v>
      </c>
      <c r="K1485" s="9">
        <v>4</v>
      </c>
      <c r="L1485" s="10">
        <v>151549</v>
      </c>
      <c r="M1485" s="10">
        <v>-0.78399999999965075</v>
      </c>
      <c r="N1485" s="11">
        <v>151548.21600000001</v>
      </c>
      <c r="O1485" s="9">
        <v>4.4000000000000004</v>
      </c>
      <c r="P1485" s="10">
        <v>0</v>
      </c>
      <c r="Q1485" s="10">
        <v>183090.77699999997</v>
      </c>
      <c r="R1485" s="11">
        <v>183090.77699999997</v>
      </c>
      <c r="S1485" s="9">
        <v>6.4</v>
      </c>
      <c r="T1485" s="10">
        <v>0</v>
      </c>
      <c r="U1485" s="10">
        <v>282217.41399999999</v>
      </c>
      <c r="V1485" s="11">
        <v>282217.41399999999</v>
      </c>
      <c r="W1485" s="9">
        <v>5</v>
      </c>
      <c r="X1485" s="10">
        <v>0</v>
      </c>
      <c r="Y1485" s="10">
        <v>254614.25200000001</v>
      </c>
      <c r="Z1485" s="11">
        <v>254614.25200000001</v>
      </c>
    </row>
    <row r="1486" spans="1:26" x14ac:dyDescent="0.25">
      <c r="A1486" s="12" t="s">
        <v>389</v>
      </c>
      <c r="B1486" s="12"/>
      <c r="C1486" s="12"/>
      <c r="D1486" s="12"/>
      <c r="E1486" s="12"/>
      <c r="F1486" s="12"/>
      <c r="G1486" s="13">
        <f>SUM(G4:G1485)</f>
        <v>5018.2499999999991</v>
      </c>
      <c r="H1486" s="14">
        <f t="shared" ref="H1486:Z1486" si="0">SUM(H4:H1485)</f>
        <v>181165182.60100004</v>
      </c>
      <c r="I1486" s="14">
        <f t="shared" si="0"/>
        <v>118378026.00300002</v>
      </c>
      <c r="J1486" s="14">
        <f t="shared" si="0"/>
        <v>299543208.60399997</v>
      </c>
      <c r="K1486" s="14">
        <f t="shared" si="0"/>
        <v>4715.3499999999995</v>
      </c>
      <c r="L1486" s="14">
        <f t="shared" si="0"/>
        <v>216997091.40881589</v>
      </c>
      <c r="M1486" s="14">
        <f t="shared" si="0"/>
        <v>93995788.959184304</v>
      </c>
      <c r="N1486" s="14">
        <f t="shared" si="0"/>
        <v>310992880.36800027</v>
      </c>
      <c r="O1486" s="14">
        <f t="shared" si="0"/>
        <v>4521.619999999999</v>
      </c>
      <c r="P1486" s="14">
        <f t="shared" si="0"/>
        <v>183294877.25999999</v>
      </c>
      <c r="Q1486" s="14">
        <f t="shared" si="0"/>
        <v>137208029.90399989</v>
      </c>
      <c r="R1486" s="14">
        <f t="shared" si="0"/>
        <v>320502907.1639998</v>
      </c>
      <c r="S1486" s="14">
        <f t="shared" si="0"/>
        <v>4678.2299999999977</v>
      </c>
      <c r="T1486" s="14">
        <f t="shared" si="0"/>
        <v>194960816.81200007</v>
      </c>
      <c r="U1486" s="14">
        <f t="shared" si="0"/>
        <v>151593990.51999998</v>
      </c>
      <c r="V1486" s="14">
        <f t="shared" si="0"/>
        <v>346554807.33199978</v>
      </c>
      <c r="W1486" s="14">
        <f t="shared" si="0"/>
        <v>4843.5609999999988</v>
      </c>
      <c r="X1486" s="14">
        <f t="shared" si="0"/>
        <v>208345461.30199984</v>
      </c>
      <c r="Y1486" s="14">
        <f t="shared" si="0"/>
        <v>160858386.73000002</v>
      </c>
      <c r="Z1486" s="14">
        <f t="shared" si="0"/>
        <v>369203848.03200006</v>
      </c>
    </row>
  </sheetData>
  <sheetProtection sheet="1" objects="1" scenarios="1" selectLockedCells="1" selectUnlockedCells="1"/>
  <autoFilter ref="A3:Z3" xr:uid="{454CABBE-7CCC-42E2-B215-DBA95A38BF3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AB88-B894-4689-8DBE-968CDD659F28}">
  <dimension ref="A3:F12"/>
  <sheetViews>
    <sheetView workbookViewId="0">
      <selection activeCell="E22" sqref="E22"/>
    </sheetView>
  </sheetViews>
  <sheetFormatPr defaultRowHeight="15" x14ac:dyDescent="0.25"/>
  <cols>
    <col min="1" max="1" width="17.85546875" bestFit="1" customWidth="1"/>
    <col min="2" max="6" width="15.42578125" bestFit="1" customWidth="1"/>
  </cols>
  <sheetData>
    <row r="3" spans="1:6" x14ac:dyDescent="0.25">
      <c r="A3" s="21" t="s">
        <v>390</v>
      </c>
      <c r="B3" t="s">
        <v>391</v>
      </c>
      <c r="C3" t="s">
        <v>392</v>
      </c>
      <c r="D3" t="s">
        <v>393</v>
      </c>
      <c r="E3" t="s">
        <v>394</v>
      </c>
      <c r="F3" t="s">
        <v>395</v>
      </c>
    </row>
    <row r="4" spans="1:6" x14ac:dyDescent="0.25">
      <c r="A4" s="22" t="s">
        <v>49</v>
      </c>
      <c r="B4" s="24">
        <v>1759.6899999999996</v>
      </c>
      <c r="C4" s="24">
        <v>1537.7900000000002</v>
      </c>
      <c r="D4" s="24">
        <v>1370.45</v>
      </c>
      <c r="E4" s="24">
        <v>1429.45</v>
      </c>
      <c r="F4" s="24">
        <v>1513.2509999999997</v>
      </c>
    </row>
    <row r="5" spans="1:6" x14ac:dyDescent="0.25">
      <c r="A5" s="23" t="s">
        <v>71</v>
      </c>
      <c r="B5" s="24">
        <v>103.12</v>
      </c>
      <c r="C5" s="24">
        <v>47.6</v>
      </c>
      <c r="D5" s="24">
        <v>41.25</v>
      </c>
      <c r="E5" s="24">
        <v>45.25</v>
      </c>
      <c r="F5" s="24">
        <v>46</v>
      </c>
    </row>
    <row r="6" spans="1:6" x14ac:dyDescent="0.25">
      <c r="A6" s="23" t="s">
        <v>55</v>
      </c>
      <c r="B6" s="24">
        <v>1613.7199999999996</v>
      </c>
      <c r="C6" s="24">
        <v>1447.1900000000003</v>
      </c>
      <c r="D6" s="24">
        <v>1291.2</v>
      </c>
      <c r="E6" s="24">
        <v>1339.2</v>
      </c>
      <c r="F6" s="24">
        <v>1418.2509999999997</v>
      </c>
    </row>
    <row r="7" spans="1:6" x14ac:dyDescent="0.25">
      <c r="A7" s="23" t="s">
        <v>52</v>
      </c>
      <c r="B7" s="24">
        <v>42.85</v>
      </c>
      <c r="C7" s="24">
        <v>43</v>
      </c>
      <c r="D7" s="24">
        <v>38</v>
      </c>
      <c r="E7" s="24">
        <v>45</v>
      </c>
      <c r="F7" s="24">
        <v>49</v>
      </c>
    </row>
    <row r="8" spans="1:6" x14ac:dyDescent="0.25">
      <c r="A8" s="22" t="s">
        <v>183</v>
      </c>
      <c r="B8" s="24">
        <v>3258.5600000000004</v>
      </c>
      <c r="C8" s="24">
        <v>3177.5599999999995</v>
      </c>
      <c r="D8" s="24">
        <v>3151.17</v>
      </c>
      <c r="E8" s="24">
        <v>3248.7800000000007</v>
      </c>
      <c r="F8" s="24">
        <v>3330.3100000000009</v>
      </c>
    </row>
    <row r="9" spans="1:6" x14ac:dyDescent="0.25">
      <c r="A9" s="23" t="s">
        <v>71</v>
      </c>
      <c r="B9" s="24">
        <v>1464.1200000000001</v>
      </c>
      <c r="C9" s="24">
        <v>1375.6099999999994</v>
      </c>
      <c r="D9" s="24">
        <v>1288.0600000000002</v>
      </c>
      <c r="E9" s="24">
        <v>1297.3100000000004</v>
      </c>
      <c r="F9" s="24">
        <v>1306.81</v>
      </c>
    </row>
    <row r="10" spans="1:6" x14ac:dyDescent="0.25">
      <c r="A10" s="23" t="s">
        <v>55</v>
      </c>
      <c r="B10" s="24">
        <v>1753.4400000000003</v>
      </c>
      <c r="C10" s="24">
        <v>1762.95</v>
      </c>
      <c r="D10" s="24">
        <v>1819.11</v>
      </c>
      <c r="E10" s="24">
        <v>1906.47</v>
      </c>
      <c r="F10" s="24">
        <v>1975.0000000000009</v>
      </c>
    </row>
    <row r="11" spans="1:6" x14ac:dyDescent="0.25">
      <c r="A11" s="23" t="s">
        <v>52</v>
      </c>
      <c r="B11" s="24">
        <v>41</v>
      </c>
      <c r="C11" s="24">
        <v>39</v>
      </c>
      <c r="D11" s="24">
        <v>44</v>
      </c>
      <c r="E11" s="24">
        <v>45</v>
      </c>
      <c r="F11" s="24">
        <v>48.5</v>
      </c>
    </row>
    <row r="12" spans="1:6" x14ac:dyDescent="0.25">
      <c r="A12" s="22" t="s">
        <v>389</v>
      </c>
      <c r="B12" s="24">
        <v>5018.25</v>
      </c>
      <c r="C12" s="24">
        <v>4715.3499999999995</v>
      </c>
      <c r="D12" s="24">
        <v>4521.62</v>
      </c>
      <c r="E12" s="24">
        <v>4678.2300000000005</v>
      </c>
      <c r="F12" s="24">
        <v>4843.5610000000006</v>
      </c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13CD-3A44-4E04-B6C8-64CD9B0B277A}">
  <sheetPr>
    <tabColor rgb="FFFF0000"/>
  </sheetPr>
  <dimension ref="A2:B20"/>
  <sheetViews>
    <sheetView workbookViewId="0">
      <selection activeCell="B27" sqref="B27"/>
    </sheetView>
  </sheetViews>
  <sheetFormatPr defaultRowHeight="15" x14ac:dyDescent="0.25"/>
  <cols>
    <col min="1" max="1" width="23.7109375" customWidth="1"/>
    <col min="2" max="2" width="140.28515625" bestFit="1" customWidth="1"/>
  </cols>
  <sheetData>
    <row r="2" spans="1:2" x14ac:dyDescent="0.25">
      <c r="A2" s="3" t="s">
        <v>0</v>
      </c>
      <c r="B2" t="s">
        <v>1</v>
      </c>
    </row>
    <row r="3" spans="1:2" x14ac:dyDescent="0.25">
      <c r="A3" s="3" t="s">
        <v>2</v>
      </c>
      <c r="B3" t="s">
        <v>3</v>
      </c>
    </row>
    <row r="4" spans="1:2" x14ac:dyDescent="0.25">
      <c r="A4" s="3" t="s">
        <v>4</v>
      </c>
      <c r="B4" t="s">
        <v>5</v>
      </c>
    </row>
    <row r="5" spans="1:2" x14ac:dyDescent="0.25">
      <c r="A5" s="3"/>
    </row>
    <row r="6" spans="1:2" x14ac:dyDescent="0.25">
      <c r="A6" s="3"/>
      <c r="B6" t="s">
        <v>6</v>
      </c>
    </row>
    <row r="7" spans="1:2" x14ac:dyDescent="0.25">
      <c r="A7" s="3"/>
    </row>
    <row r="8" spans="1:2" x14ac:dyDescent="0.25">
      <c r="A8" s="3"/>
      <c r="B8" t="s">
        <v>7</v>
      </c>
    </row>
    <row r="9" spans="1:2" x14ac:dyDescent="0.25">
      <c r="A9" s="3" t="s">
        <v>8</v>
      </c>
      <c r="B9" t="s">
        <v>9</v>
      </c>
    </row>
    <row r="10" spans="1:2" x14ac:dyDescent="0.25">
      <c r="A10" s="3" t="s">
        <v>10</v>
      </c>
      <c r="B10" t="s">
        <v>11</v>
      </c>
    </row>
    <row r="11" spans="1:2" x14ac:dyDescent="0.25">
      <c r="A11" s="3" t="s">
        <v>12</v>
      </c>
      <c r="B11" t="s">
        <v>13</v>
      </c>
    </row>
    <row r="12" spans="1:2" x14ac:dyDescent="0.25">
      <c r="A12" s="3"/>
    </row>
    <row r="13" spans="1:2" x14ac:dyDescent="0.25">
      <c r="A13" s="3"/>
      <c r="B13" t="s">
        <v>14</v>
      </c>
    </row>
    <row r="14" spans="1:2" x14ac:dyDescent="0.25">
      <c r="A14" s="3" t="s">
        <v>15</v>
      </c>
      <c r="B14" t="s">
        <v>16</v>
      </c>
    </row>
    <row r="15" spans="1:2" x14ac:dyDescent="0.25">
      <c r="A15" s="3" t="s">
        <v>17</v>
      </c>
      <c r="B15" t="s">
        <v>18</v>
      </c>
    </row>
    <row r="16" spans="1:2" x14ac:dyDescent="0.25">
      <c r="A16" s="3" t="s">
        <v>19</v>
      </c>
      <c r="B16" t="s">
        <v>20</v>
      </c>
    </row>
    <row r="18" spans="1:1" x14ac:dyDescent="0.25">
      <c r="A18" s="25" t="s">
        <v>21</v>
      </c>
    </row>
    <row r="19" spans="1:1" x14ac:dyDescent="0.25">
      <c r="A19" t="s">
        <v>22</v>
      </c>
    </row>
    <row r="20" spans="1:1" x14ac:dyDescent="0.25">
      <c r="A20" t="s">
        <v>23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e37d42-e6ba-4510-8b83-359180d4dfe4" xsi:nil="true"/>
    <lcf76f155ced4ddcb4097134ff3c332f xmlns="0940bdc9-2048-4e72-a2db-2b11c0f1f66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2C8DBADEA5F443A0D2EAF140429EF0" ma:contentTypeVersion="13" ma:contentTypeDescription="Create a new document." ma:contentTypeScope="" ma:versionID="4899ae47c8298e87f62d57870fe8cb15">
  <xsd:schema xmlns:xsd="http://www.w3.org/2001/XMLSchema" xmlns:xs="http://www.w3.org/2001/XMLSchema" xmlns:p="http://schemas.microsoft.com/office/2006/metadata/properties" xmlns:ns2="0940bdc9-2048-4e72-a2db-2b11c0f1f665" xmlns:ns3="bae37d42-e6ba-4510-8b83-359180d4dfe4" targetNamespace="http://schemas.microsoft.com/office/2006/metadata/properties" ma:root="true" ma:fieldsID="a4069f5a55264e07d9bf49421522c622" ns2:_="" ns3:_="">
    <xsd:import namespace="0940bdc9-2048-4e72-a2db-2b11c0f1f665"/>
    <xsd:import namespace="bae37d42-e6ba-4510-8b83-359180d4df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0bdc9-2048-4e72-a2db-2b11c0f1f6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b8ed7cba-b263-44e1-aaea-116db9091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37d42-e6ba-4510-8b83-359180d4dfe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ab5b877-5396-4c8a-b2f4-afb654ffec71}" ma:internalName="TaxCatchAll" ma:showField="CatchAllData" ma:web="bae37d42-e6ba-4510-8b83-359180d4df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62AE5D-4ABC-4316-9D37-ACD3B36DF491}">
  <ds:schemaRefs>
    <ds:schemaRef ds:uri="http://purl.org/dc/elements/1.1/"/>
    <ds:schemaRef ds:uri="0940bdc9-2048-4e72-a2db-2b11c0f1f665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bae37d42-e6ba-4510-8b83-359180d4dfe4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8079981-CC4D-4FFA-AF2F-594984EFF7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E51F19-0A56-4B78-9ADC-E04A87202E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40bdc9-2048-4e72-a2db-2b11c0f1f665"/>
    <ds:schemaRef ds:uri="bae37d42-e6ba-4510-8b83-359180d4df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FTE Data Detail</vt:lpstr>
      <vt:lpstr>FTE Pivot</vt:lpstr>
      <vt:lpstr>READ ME FIRST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Becca Zecha</dc:creator>
  <cp:keywords/>
  <dc:description/>
  <cp:lastModifiedBy>Susanne Renberg</cp:lastModifiedBy>
  <cp:revision/>
  <dcterms:created xsi:type="dcterms:W3CDTF">2025-05-10T01:45:28Z</dcterms:created>
  <dcterms:modified xsi:type="dcterms:W3CDTF">2025-05-12T20:44:47Z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0x0101002D2C8DBADEA5F443A0D2EAF140429EF0</vt:lpwstr>
  </property>
  <property fmtid="{D5CDD505-2E9C-101B-9397-08002B2CF9AE}" pid="3" name="MediaServiceImageTags">
    <vt:lpwstr/>
  </property>
</Properties>
</file>